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600" windowHeight="9675" tabRatio="721"/>
  </bookViews>
  <sheets>
    <sheet name="Group Result" sheetId="1" r:id="rId1"/>
    <sheet name="EBITDA and Revenue" sheetId="2" r:id="rId2"/>
    <sheet name="HMB" sheetId="3" r:id="rId3"/>
    <sheet name="Digital" sheetId="4" r:id="rId4"/>
    <sheet name="Connect" sheetId="5" r:id="rId5"/>
    <sheet name="Corporate" sheetId="6" r:id="rId6"/>
    <sheet name="Mobile" sheetId="7" r:id="rId7"/>
    <sheet name="Expenses" sheetId="8" r:id="rId8"/>
    <sheet name="Capex" sheetId="9" r:id="rId9"/>
  </sheets>
  <definedNames>
    <definedName name="_xlnm.Print_Titles" localSheetId="4">Connect!$1:$4</definedName>
    <definedName name="_xlnm.Print_Titles" localSheetId="1">'EBITDA and Revenue'!$1:$2</definedName>
    <definedName name="_xlnm.Print_Titles" localSheetId="7">Expenses!$1:$4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6" i="5" l="1"/>
  <c r="F81" i="5"/>
  <c r="E76" i="5"/>
  <c r="E81" i="5"/>
  <c r="D76" i="5"/>
  <c r="D81" i="5"/>
  <c r="C76" i="5"/>
  <c r="C81" i="5"/>
  <c r="B76" i="5"/>
  <c r="B81" i="5"/>
  <c r="F57" i="5"/>
  <c r="F63" i="5"/>
  <c r="F67" i="5"/>
  <c r="F69" i="5"/>
  <c r="F71" i="5"/>
  <c r="E57" i="5"/>
  <c r="E63" i="5"/>
  <c r="E67" i="5"/>
  <c r="E69" i="5"/>
  <c r="E71" i="5"/>
  <c r="D57" i="5"/>
  <c r="D63" i="5"/>
  <c r="D67" i="5"/>
  <c r="D69" i="5"/>
  <c r="D71" i="5"/>
  <c r="C57" i="5"/>
  <c r="C63" i="5"/>
  <c r="C67" i="5"/>
  <c r="C69" i="5"/>
  <c r="C71" i="5"/>
  <c r="B57" i="5"/>
  <c r="B63" i="5"/>
  <c r="B67" i="5"/>
  <c r="B69" i="5"/>
  <c r="B71" i="5"/>
  <c r="F45" i="5"/>
  <c r="F34" i="5"/>
  <c r="F14" i="5"/>
  <c r="F20" i="5"/>
  <c r="F22" i="5"/>
</calcChain>
</file>

<file path=xl/sharedStrings.xml><?xml version="1.0" encoding="utf-8"?>
<sst xmlns="http://schemas.openxmlformats.org/spreadsheetml/2006/main" count="514" uniqueCount="138">
  <si>
    <t>Spark New Zealand</t>
  </si>
  <si>
    <t>Group result - continuing operations</t>
  </si>
  <si>
    <t>H1 FY13</t>
  </si>
  <si>
    <t>H2 FY13</t>
  </si>
  <si>
    <t>H1 FY14</t>
  </si>
  <si>
    <t>H2 FY14</t>
  </si>
  <si>
    <t>H1 FY15</t>
  </si>
  <si>
    <t>$m</t>
  </si>
  <si>
    <t>Adjusted operating revenues and other gains</t>
  </si>
  <si>
    <t>Adjusted operating expenses</t>
  </si>
  <si>
    <t>Adjusted EBITDA - continuing operations</t>
  </si>
  <si>
    <t>Depreciation and amortisation expense</t>
  </si>
  <si>
    <t>Net finance expense</t>
  </si>
  <si>
    <t>Adjusted tax expense</t>
  </si>
  <si>
    <t>Adjusted net earnings after tax - continuing operations</t>
  </si>
  <si>
    <t>Connections</t>
  </si>
  <si>
    <t>Total mobile connections (000)</t>
  </si>
  <si>
    <t>Total Access Lines (000)</t>
  </si>
  <si>
    <t>Broadband connections (000)</t>
  </si>
  <si>
    <t>Adjusted operating revenues and other gains impact</t>
  </si>
  <si>
    <t>Adjusted operating expenses impact</t>
  </si>
  <si>
    <r>
      <rPr>
        <b/>
        <vertAlign val="superscript"/>
        <sz val="10"/>
        <rFont val="Calibri"/>
        <family val="2"/>
        <scheme val="minor"/>
      </rPr>
      <t>1</t>
    </r>
    <r>
      <rPr>
        <sz val="10"/>
        <rFont val="Calibri"/>
        <family val="2"/>
        <scheme val="minor"/>
      </rPr>
      <t xml:space="preserve"> On 1 December 2014 a change to the Telecommunications Act 2001 resulted in unbundled bitstream access (UBA) becoming the primary service purchased from Chorus, resulting in Chorus now charging our Spark Wholesale customers directly for layer 1 copper access, where they bundle the voice service sold by Spark Wholesale with a broadband service to their customers. This means Spark New Zealand will no longer recognise the revenue or costs associated with access charges for these Wholesale customers. The amount of revenue and expense recognised in each period prior to the regulatory change has been presented to aid comparison where relevant. </t>
    </r>
  </si>
  <si>
    <t>EBITDA by business unit</t>
  </si>
  <si>
    <t>EBITDA</t>
  </si>
  <si>
    <t>Spark Home, Mobile and Business</t>
  </si>
  <si>
    <t>Spark Digital</t>
  </si>
  <si>
    <t>Spark Connect</t>
  </si>
  <si>
    <t>Corporate</t>
  </si>
  <si>
    <t>Total EBITDA from continuing operations</t>
  </si>
  <si>
    <t>Operating revenues and other gains by business unit</t>
  </si>
  <si>
    <t>Operating revenues and other gains</t>
  </si>
  <si>
    <t>Eliminations</t>
  </si>
  <si>
    <t>Group operating revenues and other gains by type</t>
  </si>
  <si>
    <t>Operating revenues</t>
  </si>
  <si>
    <t>Fixed revenue</t>
  </si>
  <si>
    <t>Access</t>
  </si>
  <si>
    <t>Voice/Calling</t>
  </si>
  <si>
    <t>Broadband</t>
  </si>
  <si>
    <t>Managed data</t>
  </si>
  <si>
    <t>Other fixed revenue</t>
  </si>
  <si>
    <t>Mobile revenue</t>
  </si>
  <si>
    <t>Service revenue</t>
  </si>
  <si>
    <t>Other mobile revenue</t>
  </si>
  <si>
    <t>Other operating revenue</t>
  </si>
  <si>
    <t>Total operating revenues</t>
  </si>
  <si>
    <t>Other gains</t>
  </si>
  <si>
    <t>Total adjusted operating revenues and other gains</t>
  </si>
  <si>
    <t>Fixed revenue access impact</t>
  </si>
  <si>
    <t>Financial breakdown by business unit - Spark Home, Mobile and Business</t>
  </si>
  <si>
    <t>Fixed</t>
  </si>
  <si>
    <t>Mobile</t>
  </si>
  <si>
    <t>IT services</t>
  </si>
  <si>
    <t>Internal revenue</t>
  </si>
  <si>
    <t>Labour</t>
  </si>
  <si>
    <t>Other operating expenses</t>
  </si>
  <si>
    <t>Internal expenses</t>
  </si>
  <si>
    <t>Adjusted EBITDA</t>
  </si>
  <si>
    <t>Analysis &amp; KPI's - Spark Home, Mobile and Business</t>
  </si>
  <si>
    <t>Fixed revenue by type</t>
  </si>
  <si>
    <t>Access and Broadband revenues by customer type</t>
  </si>
  <si>
    <t>Broadband customers</t>
  </si>
  <si>
    <t>Voice only customers</t>
  </si>
  <si>
    <t>Voice only connections (000)</t>
  </si>
  <si>
    <t>FTE Permanent</t>
  </si>
  <si>
    <t xml:space="preserve">FTE Contractors </t>
  </si>
  <si>
    <t xml:space="preserve">FTE Total </t>
  </si>
  <si>
    <t xml:space="preserve">Financial breakdown by business unit - Spark Digital </t>
  </si>
  <si>
    <t>Adjusted EBITDA - Telecommunications solutions</t>
  </si>
  <si>
    <t>Adjusted EBITDA - IT services</t>
  </si>
  <si>
    <t>Total</t>
  </si>
  <si>
    <t>Analysis &amp; KPI's - Spark Digital</t>
  </si>
  <si>
    <t>IT services revenue by type</t>
  </si>
  <si>
    <t>Procurement revenue</t>
  </si>
  <si>
    <t>Other IT services revenue</t>
  </si>
  <si>
    <t>Financial breakdown by business unit - Spark Connect</t>
  </si>
  <si>
    <t>Analysis &amp; KPI's - Spark Connect</t>
  </si>
  <si>
    <t>Analysis of international transits</t>
  </si>
  <si>
    <t>International transit revenue</t>
  </si>
  <si>
    <t>International intercarrier costs</t>
  </si>
  <si>
    <t>FTE Total</t>
  </si>
  <si>
    <t>Other operating expenses impact</t>
  </si>
  <si>
    <t>Financial breakdown by business unit - Corporate</t>
  </si>
  <si>
    <t>Analysis &amp; KPI's - Corporate</t>
  </si>
  <si>
    <t>Southern cross dividends - $m</t>
  </si>
  <si>
    <t>Analysis &amp; KPI's - Mobile (Spark Home, Mobile and Business &amp; Spark Digital)</t>
  </si>
  <si>
    <t xml:space="preserve">Service revenue - $m   </t>
  </si>
  <si>
    <r>
      <t xml:space="preserve">Other mobile revenue </t>
    </r>
    <r>
      <rPr>
        <b/>
        <vertAlign val="superscript"/>
        <sz val="10"/>
        <rFont val="Calibri"/>
        <family val="2"/>
        <scheme val="minor"/>
      </rPr>
      <t>1</t>
    </r>
    <r>
      <rPr>
        <sz val="10"/>
        <rFont val="Calibri"/>
        <family val="2"/>
        <scheme val="minor"/>
      </rPr>
      <t xml:space="preserve"> - $m</t>
    </r>
  </si>
  <si>
    <t>New Zealand average revenue per user (ARPU) - 6 month active</t>
  </si>
  <si>
    <t>ARPU - $ per month</t>
  </si>
  <si>
    <t>Postpaid - $ per month</t>
  </si>
  <si>
    <t>Prepaid - $ per month</t>
  </si>
  <si>
    <t>Number of mobile customers at period end (New Zealand - Group)  - 6 month active</t>
  </si>
  <si>
    <t>Postpaid (000)</t>
  </si>
  <si>
    <t>Prepaid (000)</t>
  </si>
  <si>
    <t>Internal postpaid (000)</t>
  </si>
  <si>
    <r>
      <t xml:space="preserve">Total mobile customers </t>
    </r>
    <r>
      <rPr>
        <b/>
        <vertAlign val="superscript"/>
        <sz val="10"/>
        <rFont val="Calibri"/>
        <family val="2"/>
        <scheme val="minor"/>
      </rPr>
      <t>2</t>
    </r>
    <r>
      <rPr>
        <sz val="10"/>
        <rFont val="Calibri"/>
        <family val="2"/>
        <scheme val="minor"/>
      </rPr>
      <t xml:space="preserve"> (000)</t>
    </r>
  </si>
  <si>
    <r>
      <rPr>
        <b/>
        <vertAlign val="superscript"/>
        <sz val="10"/>
        <rFont val="Calibri"/>
        <family val="2"/>
        <scheme val="minor"/>
      </rPr>
      <t xml:space="preserve">1 </t>
    </r>
    <r>
      <rPr>
        <sz val="10"/>
        <rFont val="Calibri"/>
        <family val="2"/>
        <scheme val="minor"/>
      </rPr>
      <t>Other mobile revenue includes handset sales and mobile interconnect</t>
    </r>
  </si>
  <si>
    <r>
      <rPr>
        <b/>
        <vertAlign val="superscript"/>
        <sz val="10"/>
        <rFont val="Calibri"/>
        <family val="2"/>
        <scheme val="minor"/>
      </rPr>
      <t>2</t>
    </r>
    <r>
      <rPr>
        <sz val="10"/>
        <rFont val="Calibri"/>
        <family val="2"/>
        <scheme val="minor"/>
      </rPr>
      <t xml:space="preserve"> Mobile connections exclude MVNO connections.</t>
    </r>
  </si>
  <si>
    <t>Group operating expenses summary</t>
  </si>
  <si>
    <t>Payments to telecommunications operators</t>
  </si>
  <si>
    <t>Baseband and access charges</t>
  </si>
  <si>
    <t>Other intercarrier costs</t>
  </si>
  <si>
    <t>Broadband cost of sales</t>
  </si>
  <si>
    <t>Field services</t>
  </si>
  <si>
    <t>Mobile acquisition, procurement and IT services</t>
  </si>
  <si>
    <t>Mobile cost of sales</t>
  </si>
  <si>
    <t>Direct network costs</t>
  </si>
  <si>
    <t>Computer costs</t>
  </si>
  <si>
    <t>Accommodation costs</t>
  </si>
  <si>
    <t>Advertising, promotions and communication</t>
  </si>
  <si>
    <t>Bad debts</t>
  </si>
  <si>
    <t>Other</t>
  </si>
  <si>
    <t>Total operating expenses</t>
  </si>
  <si>
    <t>Group FTE's</t>
  </si>
  <si>
    <t>FTE Permanent - continuing operations</t>
  </si>
  <si>
    <t>FTE Contractors - continuing operations</t>
  </si>
  <si>
    <t>FTE Total - continuing operations</t>
  </si>
  <si>
    <t>Baseband and access charges impact</t>
  </si>
  <si>
    <t>Group capital expenditure summary</t>
  </si>
  <si>
    <t>Major programmes</t>
  </si>
  <si>
    <t>Optical transport network and carrier ethernet</t>
  </si>
  <si>
    <t>Re-engineering</t>
  </si>
  <si>
    <t>Mobile network</t>
  </si>
  <si>
    <t>Mobile spectrum</t>
  </si>
  <si>
    <t>Takanini data centre</t>
  </si>
  <si>
    <t>Operating capital expenditure</t>
  </si>
  <si>
    <t>Southern Cross</t>
  </si>
  <si>
    <t>Regulatory</t>
  </si>
  <si>
    <t>Customer growth and retention</t>
  </si>
  <si>
    <t>Total relating to continuing operations</t>
  </si>
  <si>
    <t>Discontinued operation</t>
  </si>
  <si>
    <t>AAPT</t>
  </si>
  <si>
    <t>Total group capital expenditure</t>
  </si>
  <si>
    <t>Capital expenditure is presented on an accruals basis.</t>
  </si>
  <si>
    <r>
      <t xml:space="preserve">Adjusted for impact of UBA as primary service </t>
    </r>
    <r>
      <rPr>
        <b/>
        <vertAlign val="superscript"/>
        <sz val="16"/>
        <color indexed="9"/>
        <rFont val="Calibri"/>
        <family val="2"/>
        <scheme val="minor"/>
      </rPr>
      <t>1</t>
    </r>
  </si>
  <si>
    <t>Adjusted for impact of UBA as primary service</t>
  </si>
  <si>
    <t>Local service</t>
  </si>
  <si>
    <t>IT services cost of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</si>
</sst>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_);\(#,##0\);\-_)"/>
    <numFmt numFmtId="165" formatCode="_(* #,##0.00_);_(* \(#,##0.00\);_(* &quot;-&quot;??_);_(@_)"/>
    <numFmt numFmtId="166" formatCode="#,##0.00_);\(#,##0.00\);\-_)"/>
    <numFmt numFmtId="167" formatCode="_(#,##0_);[Red]\(#,##0\);_(&quot;&quot;\-&quot;&quot;?_);_(@_)"/>
    <numFmt numFmtId="168" formatCode="_-* #,##0_-;\-* #,##0_-;_-* &quot;-&quot;??_-;_-@_-"/>
  </numFmts>
  <fonts count="22" x14ac:knownFonts="1">
    <font>
      <sz val="10"/>
      <color theme="1"/>
      <name val="Calibri"/>
      <family val="2"/>
    </font>
    <font>
      <sz val="8"/>
      <name val="Verdana"/>
      <family val="2"/>
    </font>
    <font>
      <b/>
      <sz val="22"/>
      <color indexed="9"/>
      <name val="Calibri"/>
      <family val="2"/>
      <scheme val="minor"/>
    </font>
    <font>
      <sz val="7"/>
      <name val="Calibri"/>
      <family val="2"/>
      <scheme val="minor"/>
    </font>
    <font>
      <sz val="11"/>
      <color theme="1"/>
      <name val="Calibri"/>
      <family val="2"/>
      <scheme val="minor"/>
    </font>
    <font>
      <sz val="10"/>
      <name val="Calibri"/>
      <family val="2"/>
      <scheme val="minor"/>
    </font>
    <font>
      <b/>
      <sz val="16"/>
      <color indexed="9"/>
      <name val="Calibri"/>
      <family val="2"/>
      <scheme val="minor"/>
    </font>
    <font>
      <b/>
      <sz val="10"/>
      <name val="Calibri"/>
      <family val="2"/>
      <scheme val="minor"/>
    </font>
    <font>
      <sz val="10"/>
      <name val="Arial"/>
      <family val="2"/>
    </font>
    <font>
      <b/>
      <vertAlign val="superscript"/>
      <sz val="16"/>
      <color indexed="9"/>
      <name val="Calibri"/>
      <family val="2"/>
      <scheme val="minor"/>
    </font>
    <font>
      <b/>
      <vertAlign val="superscript"/>
      <sz val="10"/>
      <name val="Calibri"/>
      <family val="2"/>
      <scheme val="minor"/>
    </font>
    <font>
      <b/>
      <sz val="16"/>
      <name val="Calibri"/>
      <family val="2"/>
      <scheme val="minor"/>
    </font>
    <font>
      <sz val="10"/>
      <color rgb="FFFF000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b/>
      <sz val="10"/>
      <color indexed="10"/>
      <name val="Calibri"/>
      <family val="2"/>
      <scheme val="minor"/>
    </font>
    <font>
      <b/>
      <sz val="15"/>
      <color indexed="9"/>
      <name val="Calibri"/>
      <family val="2"/>
      <scheme val="minor"/>
    </font>
    <font>
      <vertAlign val="superscript"/>
      <sz val="10"/>
      <name val="Calibri"/>
      <family val="2"/>
      <scheme val="minor"/>
    </font>
    <font>
      <i/>
      <sz val="10"/>
      <color rgb="FFFF0000"/>
      <name val="Calibri"/>
      <family val="2"/>
      <scheme val="minor"/>
    </font>
    <font>
      <sz val="8"/>
      <name val="Calibri"/>
      <family val="2"/>
      <scheme val="minor"/>
    </font>
    <font>
      <sz val="9"/>
      <name val="Calibri"/>
      <family val="2"/>
      <scheme val="minor"/>
    </font>
  </fonts>
  <fills count="5">
    <fill>
      <patternFill patternType="none"/>
    </fill>
    <fill>
      <patternFill patternType="gray125"/>
    </fill>
    <fill>
      <patternFill patternType="solid">
        <fgColor rgb="FF53565A"/>
        <bgColor indexed="64"/>
      </patternFill>
    </fill>
    <fill>
      <patternFill patternType="solid">
        <fgColor rgb="FF0095C8"/>
        <bgColor indexed="64"/>
      </patternFill>
    </fill>
    <fill>
      <patternFill patternType="solid">
        <fgColor theme="0" tint="-0.499984740745262"/>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6">
    <xf numFmtId="0" fontId="0" fillId="0" borderId="0"/>
    <xf numFmtId="0" fontId="1" fillId="0" borderId="0"/>
    <xf numFmtId="0" fontId="4" fillId="0" borderId="0"/>
    <xf numFmtId="0" fontId="1" fillId="0" borderId="0"/>
    <xf numFmtId="165" fontId="8" fillId="0" borderId="0" applyFont="0" applyFill="0" applyBorder="0" applyAlignment="0" applyProtection="0"/>
    <xf numFmtId="0" fontId="8" fillId="0" borderId="0"/>
  </cellStyleXfs>
  <cellXfs count="92">
    <xf numFmtId="0" fontId="0" fillId="0" borderId="0" xfId="0"/>
    <xf numFmtId="0" fontId="2" fillId="2" borderId="0" xfId="1" applyFont="1" applyFill="1"/>
    <xf numFmtId="0" fontId="3" fillId="0" borderId="0" xfId="1" applyFont="1" applyFill="1"/>
    <xf numFmtId="0" fontId="5" fillId="0" borderId="0" xfId="2" applyFont="1" applyFill="1"/>
    <xf numFmtId="0" fontId="6" fillId="3" borderId="1" xfId="3" applyFont="1" applyFill="1" applyBorder="1"/>
    <xf numFmtId="0" fontId="5" fillId="0" borderId="0" xfId="2" applyFont="1" applyFill="1" applyBorder="1"/>
    <xf numFmtId="1" fontId="7" fillId="0" borderId="0" xfId="2" applyNumberFormat="1" applyFont="1" applyFill="1" applyBorder="1" applyAlignment="1">
      <alignment horizontal="right"/>
    </xf>
    <xf numFmtId="1" fontId="7" fillId="0" borderId="2" xfId="2" applyNumberFormat="1" applyFont="1" applyFill="1" applyBorder="1" applyAlignment="1">
      <alignment horizontal="right"/>
    </xf>
    <xf numFmtId="164" fontId="5" fillId="0" borderId="3" xfId="2" applyNumberFormat="1" applyFont="1" applyFill="1" applyBorder="1" applyAlignment="1">
      <alignment horizontal="right" wrapText="1"/>
    </xf>
    <xf numFmtId="164" fontId="5" fillId="0" borderId="0" xfId="2" applyNumberFormat="1" applyFont="1" applyFill="1" applyBorder="1" applyAlignment="1">
      <alignment horizontal="right" wrapText="1"/>
    </xf>
    <xf numFmtId="164" fontId="5" fillId="0" borderId="0" xfId="4" applyNumberFormat="1" applyFont="1" applyFill="1" applyBorder="1" applyAlignment="1">
      <alignment horizontal="right" wrapText="1"/>
    </xf>
    <xf numFmtId="0" fontId="7" fillId="0" borderId="0" xfId="2" applyFont="1" applyFill="1" applyBorder="1"/>
    <xf numFmtId="164" fontId="7" fillId="0" borderId="1" xfId="4" applyNumberFormat="1" applyFont="1" applyFill="1" applyBorder="1" applyAlignment="1">
      <alignment horizontal="right" wrapText="1"/>
    </xf>
    <xf numFmtId="164" fontId="7" fillId="0" borderId="0" xfId="4" applyNumberFormat="1" applyFont="1" applyFill="1" applyBorder="1" applyAlignment="1">
      <alignment horizontal="right" wrapText="1"/>
    </xf>
    <xf numFmtId="166" fontId="5" fillId="0" borderId="0" xfId="2" applyNumberFormat="1" applyFont="1" applyFill="1"/>
    <xf numFmtId="166" fontId="6" fillId="3" borderId="1" xfId="3" applyNumberFormat="1" applyFont="1" applyFill="1" applyBorder="1"/>
    <xf numFmtId="166" fontId="7" fillId="0" borderId="0" xfId="2" applyNumberFormat="1" applyFont="1" applyFill="1" applyBorder="1" applyAlignment="1">
      <alignment horizontal="right"/>
    </xf>
    <xf numFmtId="164" fontId="5" fillId="0" borderId="0" xfId="2" applyNumberFormat="1" applyFont="1" applyFill="1" applyAlignment="1">
      <alignment horizontal="right" wrapText="1"/>
    </xf>
    <xf numFmtId="0" fontId="6" fillId="4" borderId="1" xfId="3" applyFont="1" applyFill="1" applyBorder="1" applyAlignment="1">
      <alignment vertical="center"/>
    </xf>
    <xf numFmtId="0" fontId="6" fillId="4" borderId="1" xfId="3" applyFont="1" applyFill="1" applyBorder="1"/>
    <xf numFmtId="1" fontId="7" fillId="0" borderId="2" xfId="2" quotePrefix="1" applyNumberFormat="1" applyFont="1" applyFill="1" applyBorder="1" applyAlignment="1">
      <alignment horizontal="right"/>
    </xf>
    <xf numFmtId="0" fontId="5" fillId="0" borderId="0" xfId="2" applyFont="1"/>
    <xf numFmtId="0" fontId="5" fillId="0" borderId="0" xfId="2" applyFont="1" applyFill="1" applyAlignment="1">
      <alignment vertical="top"/>
    </xf>
    <xf numFmtId="0" fontId="11" fillId="0" borderId="0" xfId="3" applyFont="1" applyFill="1" applyBorder="1"/>
    <xf numFmtId="0" fontId="6" fillId="0" borderId="0" xfId="3" applyFont="1" applyFill="1" applyBorder="1"/>
    <xf numFmtId="0" fontId="7" fillId="0" borderId="0" xfId="2" applyFont="1" applyFill="1"/>
    <xf numFmtId="0" fontId="7" fillId="0" borderId="0" xfId="2" applyFont="1" applyFill="1" applyAlignment="1">
      <alignment horizontal="right"/>
    </xf>
    <xf numFmtId="164" fontId="5" fillId="0" borderId="0" xfId="4" applyNumberFormat="1" applyFont="1" applyFill="1" applyBorder="1" applyAlignment="1">
      <alignment horizontal="right"/>
    </xf>
    <xf numFmtId="164" fontId="5" fillId="0" borderId="2" xfId="2" applyNumberFormat="1" applyFont="1" applyFill="1" applyBorder="1" applyAlignment="1">
      <alignment horizontal="right" wrapText="1"/>
    </xf>
    <xf numFmtId="0" fontId="7" fillId="0" borderId="0" xfId="3" applyFont="1" applyFill="1" applyBorder="1"/>
    <xf numFmtId="0" fontId="7" fillId="0" borderId="0" xfId="2" applyFont="1" applyFill="1" applyBorder="1" applyAlignment="1">
      <alignment horizontal="right"/>
    </xf>
    <xf numFmtId="164" fontId="5" fillId="0" borderId="0" xfId="4" applyNumberFormat="1" applyFont="1" applyFill="1" applyBorder="1"/>
    <xf numFmtId="0" fontId="5" fillId="0" borderId="0" xfId="2" applyFont="1" applyFill="1" applyAlignment="1">
      <alignment horizontal="left" indent="1"/>
    </xf>
    <xf numFmtId="0" fontId="5" fillId="0" borderId="0" xfId="2" applyFont="1" applyFill="1" applyAlignment="1">
      <alignment horizontal="right"/>
    </xf>
    <xf numFmtId="167" fontId="7" fillId="0" borderId="0" xfId="2" applyNumberFormat="1" applyFont="1" applyFill="1" applyBorder="1" applyAlignment="1">
      <alignment horizontal="right"/>
    </xf>
    <xf numFmtId="0" fontId="5" fillId="0" borderId="0" xfId="2" applyFont="1" applyFill="1" applyAlignment="1">
      <alignment horizontal="left" indent="2"/>
    </xf>
    <xf numFmtId="0" fontId="5" fillId="0" borderId="0" xfId="2" applyFont="1" applyFill="1" applyBorder="1" applyAlignment="1">
      <alignment horizontal="left" indent="1"/>
    </xf>
    <xf numFmtId="164" fontId="5" fillId="0" borderId="2" xfId="4" applyNumberFormat="1" applyFont="1" applyFill="1" applyBorder="1" applyAlignment="1">
      <alignment horizontal="right" wrapText="1"/>
    </xf>
    <xf numFmtId="0" fontId="7" fillId="0" borderId="0" xfId="2" applyFont="1" applyFill="1" applyBorder="1" applyAlignment="1">
      <alignment horizontal="left"/>
    </xf>
    <xf numFmtId="164" fontId="7" fillId="0" borderId="1" xfId="2" applyNumberFormat="1" applyFont="1" applyFill="1" applyBorder="1" applyAlignment="1">
      <alignment horizontal="right" wrapText="1"/>
    </xf>
    <xf numFmtId="164" fontId="5" fillId="0" borderId="0" xfId="4" applyNumberFormat="1" applyFont="1" applyFill="1" applyAlignment="1">
      <alignment horizontal="right" wrapText="1"/>
    </xf>
    <xf numFmtId="164" fontId="5" fillId="0" borderId="3" xfId="4" applyNumberFormat="1" applyFont="1" applyFill="1" applyBorder="1" applyAlignment="1">
      <alignment horizontal="right" wrapText="1"/>
    </xf>
    <xf numFmtId="164" fontId="7" fillId="0" borderId="0" xfId="2" applyNumberFormat="1" applyFont="1" applyFill="1" applyBorder="1" applyAlignment="1">
      <alignment horizontal="right" wrapText="1"/>
    </xf>
    <xf numFmtId="164" fontId="12" fillId="0" borderId="0" xfId="2" applyNumberFormat="1" applyFont="1" applyFill="1" applyBorder="1" applyAlignment="1">
      <alignment horizontal="right" wrapText="1"/>
    </xf>
    <xf numFmtId="164" fontId="13" fillId="0" borderId="0" xfId="2" applyNumberFormat="1" applyFont="1" applyFill="1" applyBorder="1" applyAlignment="1">
      <alignment horizontal="right" wrapText="1"/>
    </xf>
    <xf numFmtId="164" fontId="14" fillId="0" borderId="0" xfId="2" applyNumberFormat="1" applyFont="1" applyFill="1" applyBorder="1" applyAlignment="1">
      <alignment horizontal="right" wrapText="1"/>
    </xf>
    <xf numFmtId="164" fontId="14" fillId="0" borderId="0" xfId="2" applyNumberFormat="1" applyFont="1" applyFill="1" applyAlignment="1">
      <alignment horizontal="right" wrapText="1"/>
    </xf>
    <xf numFmtId="164" fontId="14" fillId="0" borderId="3" xfId="2" applyNumberFormat="1" applyFont="1" applyFill="1" applyBorder="1" applyAlignment="1">
      <alignment horizontal="right" wrapText="1"/>
    </xf>
    <xf numFmtId="17" fontId="5" fillId="0" borderId="0" xfId="2" applyNumberFormat="1" applyFont="1" applyFill="1"/>
    <xf numFmtId="0" fontId="15" fillId="0" borderId="0" xfId="2" applyFont="1" applyFill="1" applyBorder="1"/>
    <xf numFmtId="0" fontId="14" fillId="0" borderId="0" xfId="2" applyFont="1" applyFill="1" applyBorder="1"/>
    <xf numFmtId="164" fontId="14" fillId="0" borderId="0" xfId="4" applyNumberFormat="1" applyFont="1" applyFill="1" applyBorder="1" applyAlignment="1">
      <alignment horizontal="right" vertical="center" wrapText="1"/>
    </xf>
    <xf numFmtId="164" fontId="14" fillId="0" borderId="2" xfId="4" applyNumberFormat="1" applyFont="1" applyFill="1" applyBorder="1" applyAlignment="1">
      <alignment horizontal="right" vertical="center" wrapText="1"/>
    </xf>
    <xf numFmtId="0" fontId="14" fillId="0" borderId="0" xfId="2" applyFont="1" applyFill="1"/>
    <xf numFmtId="164" fontId="7" fillId="0" borderId="0" xfId="2" quotePrefix="1" applyNumberFormat="1" applyFont="1" applyFill="1" applyBorder="1" applyAlignment="1">
      <alignment horizontal="right" wrapText="1"/>
    </xf>
    <xf numFmtId="167" fontId="5" fillId="0" borderId="0" xfId="4" applyNumberFormat="1" applyFont="1" applyFill="1"/>
    <xf numFmtId="0" fontId="16" fillId="0" borderId="0" xfId="2" applyFont="1" applyFill="1"/>
    <xf numFmtId="1" fontId="5" fillId="0" borderId="0" xfId="2" applyNumberFormat="1" applyFont="1" applyFill="1"/>
    <xf numFmtId="0" fontId="17" fillId="3" borderId="1" xfId="3" applyFont="1" applyFill="1" applyBorder="1"/>
    <xf numFmtId="0" fontId="6" fillId="0" borderId="3" xfId="3" applyFont="1" applyFill="1" applyBorder="1"/>
    <xf numFmtId="164" fontId="14" fillId="0" borderId="2" xfId="2" applyNumberFormat="1" applyFont="1" applyFill="1" applyBorder="1" applyAlignment="1">
      <alignment horizontal="right" wrapText="1"/>
    </xf>
    <xf numFmtId="164" fontId="14" fillId="0" borderId="0" xfId="2" applyNumberFormat="1" applyFont="1" applyFill="1" applyAlignment="1">
      <alignment wrapText="1"/>
    </xf>
    <xf numFmtId="164" fontId="5" fillId="0" borderId="0" xfId="2" applyNumberFormat="1" applyFont="1" applyFill="1"/>
    <xf numFmtId="2" fontId="5" fillId="0" borderId="0" xfId="2" applyNumberFormat="1" applyFont="1" applyFill="1" applyAlignment="1">
      <alignment wrapText="1"/>
    </xf>
    <xf numFmtId="0" fontId="7" fillId="0" borderId="0" xfId="2" applyFont="1" applyFill="1" applyAlignment="1"/>
    <xf numFmtId="0" fontId="18" fillId="0" borderId="0" xfId="2" applyFont="1" applyFill="1"/>
    <xf numFmtId="0" fontId="15" fillId="0" borderId="0" xfId="2" applyFont="1" applyFill="1" applyAlignment="1">
      <alignment vertical="center"/>
    </xf>
    <xf numFmtId="164" fontId="5" fillId="0" borderId="0" xfId="4" applyNumberFormat="1" applyFont="1" applyFill="1" applyBorder="1" applyAlignment="1">
      <alignment vertical="center"/>
    </xf>
    <xf numFmtId="0" fontId="5" fillId="0" borderId="0" xfId="2" applyFont="1" applyFill="1" applyAlignment="1">
      <alignment vertical="center"/>
    </xf>
    <xf numFmtId="164" fontId="5" fillId="0" borderId="0" xfId="4" applyNumberFormat="1" applyFont="1" applyFill="1" applyBorder="1" applyAlignment="1">
      <alignment horizontal="right" vertical="center" wrapText="1"/>
    </xf>
    <xf numFmtId="164" fontId="5" fillId="0" borderId="3" xfId="4" applyNumberFormat="1" applyFont="1" applyFill="1" applyBorder="1" applyAlignment="1">
      <alignment horizontal="right" vertical="center" wrapText="1"/>
    </xf>
    <xf numFmtId="164" fontId="7" fillId="0" borderId="0" xfId="4" applyNumberFormat="1" applyFont="1" applyFill="1" applyBorder="1" applyAlignment="1">
      <alignment horizontal="right" vertical="center" wrapText="1"/>
    </xf>
    <xf numFmtId="0" fontId="7" fillId="0" borderId="0" xfId="2" applyFont="1" applyFill="1" applyAlignment="1">
      <alignment vertical="center"/>
    </xf>
    <xf numFmtId="164" fontId="5" fillId="0" borderId="2" xfId="4" applyNumberFormat="1" applyFont="1" applyFill="1" applyBorder="1" applyAlignment="1">
      <alignment horizontal="right" vertical="center" wrapText="1"/>
    </xf>
    <xf numFmtId="164" fontId="19" fillId="0" borderId="0" xfId="4" applyNumberFormat="1" applyFont="1" applyFill="1" applyBorder="1" applyAlignment="1">
      <alignment horizontal="right" vertical="center" wrapText="1"/>
    </xf>
    <xf numFmtId="0" fontId="20" fillId="0" borderId="0" xfId="3" applyFont="1" applyFill="1"/>
    <xf numFmtId="0" fontId="5" fillId="0" borderId="0" xfId="5" applyFont="1" applyFill="1"/>
    <xf numFmtId="1" fontId="7" fillId="0" borderId="0" xfId="5" applyNumberFormat="1" applyFont="1" applyFill="1" applyBorder="1" applyAlignment="1">
      <alignment horizontal="right"/>
    </xf>
    <xf numFmtId="1" fontId="7" fillId="0" borderId="2" xfId="5" quotePrefix="1" applyNumberFormat="1" applyFont="1" applyFill="1" applyBorder="1" applyAlignment="1">
      <alignment horizontal="right"/>
    </xf>
    <xf numFmtId="0" fontId="7" fillId="0" borderId="0" xfId="5" applyFont="1" applyFill="1"/>
    <xf numFmtId="0" fontId="5" fillId="0" borderId="0" xfId="5" applyFont="1" applyFill="1" applyBorder="1"/>
    <xf numFmtId="164" fontId="5" fillId="0" borderId="0" xfId="4" applyNumberFormat="1" applyFont="1" applyFill="1" applyBorder="1" applyAlignment="1">
      <alignment wrapText="1"/>
    </xf>
    <xf numFmtId="164" fontId="5" fillId="0" borderId="2" xfId="4" applyNumberFormat="1" applyFont="1" applyFill="1" applyBorder="1" applyAlignment="1">
      <alignment wrapText="1"/>
    </xf>
    <xf numFmtId="164" fontId="5" fillId="0" borderId="0" xfId="5" applyNumberFormat="1" applyFont="1" applyFill="1" applyAlignment="1">
      <alignment wrapText="1"/>
    </xf>
    <xf numFmtId="164" fontId="7" fillId="0" borderId="1" xfId="5" applyNumberFormat="1" applyFont="1" applyFill="1" applyBorder="1" applyAlignment="1">
      <alignment wrapText="1"/>
    </xf>
    <xf numFmtId="164" fontId="5" fillId="0" borderId="3" xfId="4" applyNumberFormat="1" applyFont="1" applyFill="1" applyBorder="1" applyAlignment="1">
      <alignment wrapText="1"/>
    </xf>
    <xf numFmtId="164" fontId="5" fillId="0" borderId="2" xfId="5" applyNumberFormat="1" applyFont="1" applyFill="1" applyBorder="1" applyAlignment="1">
      <alignment wrapText="1"/>
    </xf>
    <xf numFmtId="164" fontId="7" fillId="0" borderId="2" xfId="4" applyNumberFormat="1" applyFont="1" applyFill="1" applyBorder="1" applyAlignment="1">
      <alignment wrapText="1"/>
    </xf>
    <xf numFmtId="168" fontId="5" fillId="0" borderId="0" xfId="5" applyNumberFormat="1" applyFont="1" applyFill="1" applyBorder="1"/>
    <xf numFmtId="0" fontId="21" fillId="0" borderId="0" xfId="5" applyFont="1" applyFill="1"/>
    <xf numFmtId="164" fontId="6" fillId="3" borderId="1" xfId="3" applyNumberFormat="1" applyFont="1" applyFill="1" applyBorder="1"/>
    <xf numFmtId="0" fontId="5" fillId="0" borderId="0" xfId="2" applyFont="1" applyFill="1" applyAlignment="1">
      <alignment horizontal="left" vertical="top" wrapText="1"/>
    </xf>
  </cellXfs>
  <cellStyles count="6">
    <cellStyle name="Comma 3 2" xfId="4"/>
    <cellStyle name="Normal" xfId="0" builtinId="0"/>
    <cellStyle name="Normal 2 2" xfId="5"/>
    <cellStyle name="Normal 3" xfId="2"/>
    <cellStyle name="Normal_05LRP Overlays" xfId="1"/>
    <cellStyle name="Normal_Sarbox Analysi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tabSelected="1" zoomScaleNormal="100" zoomScaleSheetLayoutView="100" workbookViewId="0"/>
  </sheetViews>
  <sheetFormatPr defaultRowHeight="12.75" x14ac:dyDescent="0.2"/>
  <cols>
    <col min="1" max="1" width="53.7109375" customWidth="1"/>
    <col min="2" max="6" width="8.7109375" customWidth="1"/>
  </cols>
  <sheetData>
    <row r="1" spans="1:6" ht="28.5" customHeight="1" x14ac:dyDescent="0.45">
      <c r="A1" s="1" t="s">
        <v>0</v>
      </c>
      <c r="B1" s="1"/>
      <c r="C1" s="1"/>
      <c r="D1" s="1"/>
      <c r="E1" s="1"/>
      <c r="F1" s="1"/>
    </row>
    <row r="2" spans="1:6" ht="12.75" customHeight="1" x14ac:dyDescent="0.2">
      <c r="A2" s="2"/>
      <c r="B2" s="3"/>
      <c r="C2" s="3"/>
      <c r="D2" s="3"/>
      <c r="E2" s="3"/>
      <c r="F2" s="3"/>
    </row>
    <row r="3" spans="1:6" ht="21" x14ac:dyDescent="0.35">
      <c r="A3" s="4" t="s">
        <v>1</v>
      </c>
      <c r="B3" s="4"/>
      <c r="C3" s="4"/>
      <c r="D3" s="4"/>
      <c r="E3" s="4"/>
      <c r="F3" s="4"/>
    </row>
    <row r="4" spans="1:6" ht="12.75" customHeight="1" x14ac:dyDescent="0.2">
      <c r="A4" s="3"/>
      <c r="B4" s="3"/>
      <c r="C4" s="3"/>
      <c r="D4" s="3"/>
      <c r="E4" s="3"/>
      <c r="F4" s="3"/>
    </row>
    <row r="5" spans="1:6" ht="12.75" customHeight="1" x14ac:dyDescent="0.2">
      <c r="A5" s="5"/>
      <c r="B5" s="6" t="s">
        <v>2</v>
      </c>
      <c r="C5" s="6" t="s">
        <v>3</v>
      </c>
      <c r="D5" s="6" t="s">
        <v>4</v>
      </c>
      <c r="E5" s="6" t="s">
        <v>5</v>
      </c>
      <c r="F5" s="6" t="s">
        <v>6</v>
      </c>
    </row>
    <row r="6" spans="1:6" ht="12.75" customHeight="1" x14ac:dyDescent="0.2">
      <c r="A6" s="5"/>
      <c r="B6" s="7" t="s">
        <v>7</v>
      </c>
      <c r="C6" s="7" t="s">
        <v>7</v>
      </c>
      <c r="D6" s="7" t="s">
        <v>7</v>
      </c>
      <c r="E6" s="7" t="s">
        <v>7</v>
      </c>
      <c r="F6" s="7" t="s">
        <v>7</v>
      </c>
    </row>
    <row r="7" spans="1:6" ht="12.75" customHeight="1" x14ac:dyDescent="0.2">
      <c r="A7" s="5" t="s">
        <v>8</v>
      </c>
      <c r="B7" s="8">
        <v>1905</v>
      </c>
      <c r="C7" s="8">
        <v>1830</v>
      </c>
      <c r="D7" s="8">
        <v>1847</v>
      </c>
      <c r="E7" s="8">
        <v>1791</v>
      </c>
      <c r="F7" s="8">
        <v>1797</v>
      </c>
    </row>
    <row r="8" spans="1:6" ht="12.75" customHeight="1" x14ac:dyDescent="0.2">
      <c r="A8" s="5" t="s">
        <v>9</v>
      </c>
      <c r="B8" s="10">
        <v>1425</v>
      </c>
      <c r="C8" s="10">
        <v>1335</v>
      </c>
      <c r="D8" s="10">
        <v>1395</v>
      </c>
      <c r="E8" s="10">
        <v>1307</v>
      </c>
      <c r="F8" s="10">
        <v>1361</v>
      </c>
    </row>
    <row r="9" spans="1:6" ht="12.75" customHeight="1" x14ac:dyDescent="0.2">
      <c r="A9" s="11" t="s">
        <v>10</v>
      </c>
      <c r="B9" s="12">
        <v>480</v>
      </c>
      <c r="C9" s="12">
        <v>495</v>
      </c>
      <c r="D9" s="12">
        <v>452</v>
      </c>
      <c r="E9" s="12">
        <v>484</v>
      </c>
      <c r="F9" s="12">
        <v>436</v>
      </c>
    </row>
    <row r="10" spans="1:6" ht="12.75" customHeight="1" x14ac:dyDescent="0.2">
      <c r="A10" s="11"/>
      <c r="B10" s="13"/>
      <c r="C10" s="13"/>
      <c r="D10" s="13"/>
      <c r="E10" s="13"/>
      <c r="F10" s="13"/>
    </row>
    <row r="11" spans="1:6" ht="12.75" customHeight="1" x14ac:dyDescent="0.2">
      <c r="A11" s="5" t="s">
        <v>11</v>
      </c>
      <c r="B11" s="10">
        <v>228</v>
      </c>
      <c r="C11" s="10">
        <v>231</v>
      </c>
      <c r="D11" s="10">
        <v>227</v>
      </c>
      <c r="E11" s="10">
        <v>224</v>
      </c>
      <c r="F11" s="10">
        <v>224</v>
      </c>
    </row>
    <row r="12" spans="1:6" ht="12.75" customHeight="1" x14ac:dyDescent="0.2">
      <c r="A12" s="5" t="s">
        <v>12</v>
      </c>
      <c r="B12" s="10">
        <v>22</v>
      </c>
      <c r="C12" s="10">
        <v>20</v>
      </c>
      <c r="D12" s="10">
        <v>17</v>
      </c>
      <c r="E12" s="10">
        <v>14</v>
      </c>
      <c r="F12" s="10">
        <v>12</v>
      </c>
    </row>
    <row r="13" spans="1:6" ht="12.75" customHeight="1" x14ac:dyDescent="0.2">
      <c r="A13" s="5" t="s">
        <v>13</v>
      </c>
      <c r="B13" s="10">
        <v>62</v>
      </c>
      <c r="C13" s="10">
        <v>62</v>
      </c>
      <c r="D13" s="10">
        <v>61</v>
      </c>
      <c r="E13" s="10">
        <v>70</v>
      </c>
      <c r="F13" s="10">
        <v>53</v>
      </c>
    </row>
    <row r="14" spans="1:6" ht="12.75" customHeight="1" x14ac:dyDescent="0.2">
      <c r="A14" s="11" t="s">
        <v>14</v>
      </c>
      <c r="B14" s="12">
        <v>168</v>
      </c>
      <c r="C14" s="12">
        <v>182</v>
      </c>
      <c r="D14" s="12">
        <v>147</v>
      </c>
      <c r="E14" s="12">
        <v>176</v>
      </c>
      <c r="F14" s="12">
        <v>147</v>
      </c>
    </row>
    <row r="15" spans="1:6" ht="12.75" customHeight="1" x14ac:dyDescent="0.2">
      <c r="A15" s="3"/>
      <c r="B15" s="14"/>
      <c r="C15" s="14"/>
      <c r="D15" s="14"/>
      <c r="E15" s="14"/>
      <c r="F15" s="14"/>
    </row>
    <row r="16" spans="1:6" ht="21" x14ac:dyDescent="0.35">
      <c r="A16" s="4" t="s">
        <v>15</v>
      </c>
      <c r="B16" s="15"/>
      <c r="C16" s="15"/>
      <c r="D16" s="15"/>
      <c r="E16" s="15"/>
      <c r="F16" s="15"/>
    </row>
    <row r="17" spans="1:6" ht="12.75" customHeight="1" x14ac:dyDescent="0.2">
      <c r="A17" s="3"/>
      <c r="B17" s="16"/>
      <c r="C17" s="16"/>
      <c r="D17" s="16"/>
      <c r="E17" s="16"/>
      <c r="F17" s="16"/>
    </row>
    <row r="18" spans="1:6" ht="12.75" customHeight="1" x14ac:dyDescent="0.2">
      <c r="A18" s="3" t="s">
        <v>16</v>
      </c>
      <c r="B18" s="17">
        <v>1723</v>
      </c>
      <c r="C18" s="17">
        <v>1815</v>
      </c>
      <c r="D18" s="17">
        <v>1923</v>
      </c>
      <c r="E18" s="17">
        <v>2006</v>
      </c>
      <c r="F18" s="17">
        <v>2114</v>
      </c>
    </row>
    <row r="19" spans="1:6" ht="12.75" customHeight="1" x14ac:dyDescent="0.2">
      <c r="A19" s="3" t="s">
        <v>17</v>
      </c>
      <c r="B19" s="17">
        <v>1459</v>
      </c>
      <c r="C19" s="17">
        <v>1421</v>
      </c>
      <c r="D19" s="17">
        <v>1399</v>
      </c>
      <c r="E19" s="17">
        <v>1374</v>
      </c>
      <c r="F19" s="17">
        <v>1330</v>
      </c>
    </row>
    <row r="20" spans="1:6" ht="12.75" customHeight="1" x14ac:dyDescent="0.2">
      <c r="A20" s="3" t="s">
        <v>18</v>
      </c>
      <c r="B20" s="17">
        <v>631</v>
      </c>
      <c r="C20" s="17">
        <v>649</v>
      </c>
      <c r="D20" s="17">
        <v>661</v>
      </c>
      <c r="E20" s="17">
        <v>669</v>
      </c>
      <c r="F20" s="17">
        <v>674</v>
      </c>
    </row>
    <row r="21" spans="1:6" ht="12.75" customHeight="1" x14ac:dyDescent="0.2">
      <c r="A21" s="3"/>
      <c r="B21" s="3"/>
      <c r="C21" s="3"/>
      <c r="D21" s="3"/>
      <c r="E21" s="3"/>
      <c r="F21" s="3"/>
    </row>
    <row r="22" spans="1:6" ht="23.25" x14ac:dyDescent="0.35">
      <c r="A22" s="18" t="s">
        <v>134</v>
      </c>
      <c r="B22" s="19"/>
      <c r="C22" s="19"/>
      <c r="D22" s="19"/>
      <c r="E22" s="19"/>
      <c r="F22" s="19"/>
    </row>
    <row r="23" spans="1:6" ht="12.75" customHeight="1" x14ac:dyDescent="0.2">
      <c r="A23" s="3"/>
      <c r="B23" s="3"/>
      <c r="C23" s="3"/>
      <c r="D23" s="3"/>
      <c r="E23" s="3"/>
      <c r="F23" s="3"/>
    </row>
    <row r="24" spans="1:6" ht="12.75" customHeight="1" x14ac:dyDescent="0.2">
      <c r="A24" s="5"/>
      <c r="B24" s="6" t="s">
        <v>2</v>
      </c>
      <c r="C24" s="6" t="s">
        <v>3</v>
      </c>
      <c r="D24" s="6" t="s">
        <v>4</v>
      </c>
      <c r="E24" s="6" t="s">
        <v>5</v>
      </c>
      <c r="F24" s="6" t="s">
        <v>6</v>
      </c>
    </row>
    <row r="25" spans="1:6" ht="12.75" customHeight="1" x14ac:dyDescent="0.2">
      <c r="A25" s="5"/>
      <c r="B25" s="20" t="s">
        <v>7</v>
      </c>
      <c r="C25" s="20" t="s">
        <v>7</v>
      </c>
      <c r="D25" s="20" t="s">
        <v>7</v>
      </c>
      <c r="E25" s="20" t="s">
        <v>7</v>
      </c>
      <c r="F25" s="20" t="s">
        <v>7</v>
      </c>
    </row>
    <row r="26" spans="1:6" ht="12.75" customHeight="1" x14ac:dyDescent="0.2">
      <c r="A26" s="21" t="s">
        <v>19</v>
      </c>
      <c r="B26" s="10">
        <v>-47</v>
      </c>
      <c r="C26" s="10">
        <v>-45</v>
      </c>
      <c r="D26" s="10">
        <v>-44</v>
      </c>
      <c r="E26" s="10">
        <v>-43</v>
      </c>
      <c r="F26" s="10">
        <v>-35</v>
      </c>
    </row>
    <row r="27" spans="1:6" ht="12.75" customHeight="1" x14ac:dyDescent="0.2">
      <c r="A27" s="21" t="s">
        <v>20</v>
      </c>
      <c r="B27" s="10">
        <v>-47</v>
      </c>
      <c r="C27" s="10">
        <v>-45</v>
      </c>
      <c r="D27" s="10">
        <v>-44</v>
      </c>
      <c r="E27" s="10">
        <v>-43</v>
      </c>
      <c r="F27" s="10">
        <v>-35</v>
      </c>
    </row>
    <row r="28" spans="1:6" ht="12.75" customHeight="1" x14ac:dyDescent="0.2">
      <c r="A28" s="21"/>
      <c r="B28" s="10"/>
      <c r="C28" s="10"/>
      <c r="D28" s="10"/>
      <c r="E28" s="10"/>
      <c r="F28" s="10"/>
    </row>
    <row r="29" spans="1:6" ht="12.75" customHeight="1" x14ac:dyDescent="0.2">
      <c r="A29" s="5"/>
      <c r="B29" s="6" t="s">
        <v>2</v>
      </c>
      <c r="C29" s="6" t="s">
        <v>3</v>
      </c>
      <c r="D29" s="6" t="s">
        <v>4</v>
      </c>
      <c r="E29" s="6" t="s">
        <v>5</v>
      </c>
      <c r="F29" s="6" t="s">
        <v>6</v>
      </c>
    </row>
    <row r="30" spans="1:6" ht="12.75" customHeight="1" x14ac:dyDescent="0.2">
      <c r="A30" s="5"/>
      <c r="B30" s="7" t="s">
        <v>7</v>
      </c>
      <c r="C30" s="7" t="s">
        <v>7</v>
      </c>
      <c r="D30" s="7" t="s">
        <v>7</v>
      </c>
      <c r="E30" s="7" t="s">
        <v>7</v>
      </c>
      <c r="F30" s="7" t="s">
        <v>7</v>
      </c>
    </row>
    <row r="31" spans="1:6" ht="12.75" customHeight="1" x14ac:dyDescent="0.2">
      <c r="A31" s="5" t="s">
        <v>8</v>
      </c>
      <c r="B31" s="8">
        <v>1858</v>
      </c>
      <c r="C31" s="8">
        <v>1785</v>
      </c>
      <c r="D31" s="8">
        <v>1803</v>
      </c>
      <c r="E31" s="8">
        <v>1748</v>
      </c>
      <c r="F31" s="8">
        <v>1762</v>
      </c>
    </row>
    <row r="32" spans="1:6" ht="12.75" customHeight="1" x14ac:dyDescent="0.2">
      <c r="A32" s="5" t="s">
        <v>9</v>
      </c>
      <c r="B32" s="10">
        <v>1378</v>
      </c>
      <c r="C32" s="10">
        <v>1290</v>
      </c>
      <c r="D32" s="10">
        <v>1351</v>
      </c>
      <c r="E32" s="10">
        <v>1264</v>
      </c>
      <c r="F32" s="10">
        <v>1326</v>
      </c>
    </row>
    <row r="33" spans="1:6" ht="12.75" customHeight="1" x14ac:dyDescent="0.2">
      <c r="A33" s="11" t="s">
        <v>10</v>
      </c>
      <c r="B33" s="12">
        <v>480</v>
      </c>
      <c r="C33" s="12">
        <v>495</v>
      </c>
      <c r="D33" s="12">
        <v>452</v>
      </c>
      <c r="E33" s="12">
        <v>484</v>
      </c>
      <c r="F33" s="12">
        <v>436</v>
      </c>
    </row>
    <row r="34" spans="1:6" ht="12.75" customHeight="1" x14ac:dyDescent="0.2">
      <c r="A34" s="3"/>
      <c r="B34" s="3"/>
      <c r="C34" s="3"/>
      <c r="D34" s="3"/>
      <c r="E34" s="3"/>
      <c r="F34" s="3"/>
    </row>
    <row r="35" spans="1:6" ht="12.75" customHeight="1" x14ac:dyDescent="0.2">
      <c r="A35" s="91" t="s">
        <v>21</v>
      </c>
      <c r="B35" s="91"/>
      <c r="C35" s="91"/>
      <c r="D35" s="91"/>
      <c r="E35" s="91"/>
      <c r="F35" s="91"/>
    </row>
    <row r="36" spans="1:6" ht="12.75" customHeight="1" x14ac:dyDescent="0.2">
      <c r="A36" s="91"/>
      <c r="B36" s="91"/>
      <c r="C36" s="91"/>
      <c r="D36" s="91"/>
      <c r="E36" s="91"/>
      <c r="F36" s="91"/>
    </row>
    <row r="37" spans="1:6" ht="12.75" customHeight="1" x14ac:dyDescent="0.2">
      <c r="A37" s="91"/>
      <c r="B37" s="91"/>
      <c r="C37" s="91"/>
      <c r="D37" s="91"/>
      <c r="E37" s="91"/>
      <c r="F37" s="91"/>
    </row>
    <row r="38" spans="1:6" ht="12.75" customHeight="1" x14ac:dyDescent="0.2">
      <c r="A38" s="91"/>
      <c r="B38" s="91"/>
      <c r="C38" s="91"/>
      <c r="D38" s="91"/>
      <c r="E38" s="91"/>
      <c r="F38" s="91"/>
    </row>
    <row r="39" spans="1:6" ht="12.75" customHeight="1" x14ac:dyDescent="0.2">
      <c r="A39" s="91"/>
      <c r="B39" s="91"/>
      <c r="C39" s="91"/>
      <c r="D39" s="91"/>
      <c r="E39" s="91"/>
      <c r="F39" s="91"/>
    </row>
    <row r="40" spans="1:6" ht="12.75" customHeight="1" x14ac:dyDescent="0.2">
      <c r="A40" s="91"/>
      <c r="B40" s="91"/>
      <c r="C40" s="91"/>
      <c r="D40" s="91"/>
      <c r="E40" s="91"/>
      <c r="F40" s="91"/>
    </row>
    <row r="41" spans="1:6" x14ac:dyDescent="0.2">
      <c r="A41" s="91"/>
      <c r="B41" s="91"/>
      <c r="C41" s="91"/>
      <c r="D41" s="91"/>
      <c r="E41" s="91"/>
      <c r="F41" s="91"/>
    </row>
    <row r="42" spans="1:6" x14ac:dyDescent="0.2">
      <c r="A42" s="22"/>
      <c r="B42" s="22"/>
      <c r="C42" s="22"/>
      <c r="D42" s="22"/>
      <c r="E42" s="22"/>
      <c r="F42" s="22"/>
    </row>
  </sheetData>
  <mergeCells count="1">
    <mergeCell ref="A35:F41"/>
  </mergeCells>
  <pageMargins left="0.7" right="0.7" top="0.75" bottom="0.75" header="0.3" footer="0.3"/>
  <pageSetup paperSize="9" fitToWidth="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zoomScaleNormal="100" zoomScaleSheetLayoutView="100" workbookViewId="0"/>
  </sheetViews>
  <sheetFormatPr defaultRowHeight="12.75" x14ac:dyDescent="0.2"/>
  <cols>
    <col min="1" max="1" width="53.7109375" customWidth="1"/>
    <col min="2" max="6" width="8.7109375" customWidth="1"/>
  </cols>
  <sheetData>
    <row r="1" spans="1:6" ht="28.5" x14ac:dyDescent="0.45">
      <c r="A1" s="1" t="s">
        <v>0</v>
      </c>
      <c r="B1" s="1"/>
      <c r="C1" s="1"/>
      <c r="D1" s="1"/>
      <c r="E1" s="1"/>
      <c r="F1" s="1"/>
    </row>
    <row r="2" spans="1:6" ht="12.75" customHeight="1" x14ac:dyDescent="0.35">
      <c r="A2" s="23"/>
      <c r="B2" s="23"/>
      <c r="C2" s="24"/>
      <c r="D2" s="24"/>
      <c r="E2" s="24"/>
      <c r="F2" s="24"/>
    </row>
    <row r="3" spans="1:6" ht="21" customHeight="1" x14ac:dyDescent="0.35">
      <c r="A3" s="4" t="s">
        <v>22</v>
      </c>
      <c r="B3" s="4"/>
      <c r="C3" s="4"/>
      <c r="D3" s="4"/>
      <c r="E3" s="4"/>
      <c r="F3" s="4"/>
    </row>
    <row r="4" spans="1:6" ht="12.75" customHeight="1" x14ac:dyDescent="0.35">
      <c r="A4" s="23"/>
      <c r="B4" s="23"/>
      <c r="C4" s="24"/>
      <c r="D4" s="24"/>
      <c r="E4" s="24"/>
      <c r="F4" s="24"/>
    </row>
    <row r="5" spans="1:6" ht="12.75" customHeight="1" x14ac:dyDescent="0.2">
      <c r="A5" s="29"/>
      <c r="B5" s="6" t="s">
        <v>2</v>
      </c>
      <c r="C5" s="6" t="s">
        <v>3</v>
      </c>
      <c r="D5" s="6" t="s">
        <v>4</v>
      </c>
      <c r="E5" s="6" t="s">
        <v>5</v>
      </c>
      <c r="F5" s="6" t="s">
        <v>6</v>
      </c>
    </row>
    <row r="6" spans="1:6" ht="12.75" customHeight="1" x14ac:dyDescent="0.2">
      <c r="A6" s="29"/>
      <c r="B6" s="20" t="s">
        <v>7</v>
      </c>
      <c r="C6" s="20" t="s">
        <v>7</v>
      </c>
      <c r="D6" s="20" t="s">
        <v>7</v>
      </c>
      <c r="E6" s="20" t="s">
        <v>7</v>
      </c>
      <c r="F6" s="20" t="s">
        <v>7</v>
      </c>
    </row>
    <row r="7" spans="1:6" ht="12.75" customHeight="1" x14ac:dyDescent="0.2">
      <c r="A7" s="25" t="s">
        <v>23</v>
      </c>
      <c r="B7" s="26"/>
      <c r="C7" s="27"/>
      <c r="D7" s="27"/>
      <c r="E7" s="27"/>
      <c r="F7" s="27"/>
    </row>
    <row r="8" spans="1:6" ht="12.75" customHeight="1" x14ac:dyDescent="0.2">
      <c r="A8" s="3" t="s">
        <v>24</v>
      </c>
      <c r="B8" s="10">
        <v>348</v>
      </c>
      <c r="C8" s="10">
        <v>352</v>
      </c>
      <c r="D8" s="10">
        <v>328</v>
      </c>
      <c r="E8" s="10">
        <v>357</v>
      </c>
      <c r="F8" s="10">
        <v>331</v>
      </c>
    </row>
    <row r="9" spans="1:6" ht="12.75" customHeight="1" x14ac:dyDescent="0.2">
      <c r="A9" s="3" t="s">
        <v>25</v>
      </c>
      <c r="B9" s="10">
        <v>202</v>
      </c>
      <c r="C9" s="10">
        <v>200</v>
      </c>
      <c r="D9" s="10">
        <v>193</v>
      </c>
      <c r="E9" s="10">
        <v>206</v>
      </c>
      <c r="F9" s="10">
        <v>182</v>
      </c>
    </row>
    <row r="10" spans="1:6" ht="12.75" customHeight="1" x14ac:dyDescent="0.2">
      <c r="A10" s="3" t="s">
        <v>26</v>
      </c>
      <c r="B10" s="10">
        <v>-67</v>
      </c>
      <c r="C10" s="10">
        <v>-47</v>
      </c>
      <c r="D10" s="10">
        <v>-64</v>
      </c>
      <c r="E10" s="10">
        <v>-46</v>
      </c>
      <c r="F10" s="10">
        <v>-60</v>
      </c>
    </row>
    <row r="11" spans="1:6" ht="12.75" customHeight="1" x14ac:dyDescent="0.2">
      <c r="A11" s="3" t="s">
        <v>27</v>
      </c>
      <c r="B11" s="28">
        <v>-3</v>
      </c>
      <c r="C11" s="28">
        <v>-10</v>
      </c>
      <c r="D11" s="28">
        <v>-5</v>
      </c>
      <c r="E11" s="28">
        <v>-33</v>
      </c>
      <c r="F11" s="28">
        <v>-17</v>
      </c>
    </row>
    <row r="12" spans="1:6" ht="12.75" customHeight="1" x14ac:dyDescent="0.2">
      <c r="A12" s="25" t="s">
        <v>28</v>
      </c>
      <c r="B12" s="12">
        <v>480</v>
      </c>
      <c r="C12" s="12">
        <v>495</v>
      </c>
      <c r="D12" s="12">
        <v>452</v>
      </c>
      <c r="E12" s="12">
        <v>484</v>
      </c>
      <c r="F12" s="12">
        <v>436</v>
      </c>
    </row>
    <row r="13" spans="1:6" ht="12.75" customHeight="1" x14ac:dyDescent="0.2">
      <c r="A13" s="3"/>
      <c r="B13" s="3"/>
      <c r="C13" s="3"/>
      <c r="D13" s="3"/>
      <c r="E13" s="3"/>
      <c r="F13" s="3"/>
    </row>
    <row r="14" spans="1:6" ht="21" customHeight="1" x14ac:dyDescent="0.35">
      <c r="A14" s="4" t="s">
        <v>29</v>
      </c>
      <c r="B14" s="4"/>
      <c r="C14" s="4"/>
      <c r="D14" s="4"/>
      <c r="E14" s="4"/>
      <c r="F14" s="4"/>
    </row>
    <row r="15" spans="1:6" ht="12.75" customHeight="1" x14ac:dyDescent="0.2">
      <c r="A15" s="3"/>
      <c r="B15" s="3"/>
      <c r="C15" s="3"/>
      <c r="D15" s="3"/>
      <c r="E15" s="3"/>
      <c r="F15" s="3"/>
    </row>
    <row r="16" spans="1:6" ht="12.75" customHeight="1" x14ac:dyDescent="0.2">
      <c r="A16" s="29"/>
      <c r="B16" s="6" t="s">
        <v>2</v>
      </c>
      <c r="C16" s="6" t="s">
        <v>3</v>
      </c>
      <c r="D16" s="6" t="s">
        <v>4</v>
      </c>
      <c r="E16" s="6" t="s">
        <v>5</v>
      </c>
      <c r="F16" s="6" t="s">
        <v>6</v>
      </c>
    </row>
    <row r="17" spans="1:6" ht="12.75" customHeight="1" x14ac:dyDescent="0.2">
      <c r="A17" s="29"/>
      <c r="B17" s="20" t="s">
        <v>7</v>
      </c>
      <c r="C17" s="20" t="s">
        <v>7</v>
      </c>
      <c r="D17" s="20" t="s">
        <v>7</v>
      </c>
      <c r="E17" s="20" t="s">
        <v>7</v>
      </c>
      <c r="F17" s="20" t="s">
        <v>7</v>
      </c>
    </row>
    <row r="18" spans="1:6" ht="12.75" customHeight="1" x14ac:dyDescent="0.2">
      <c r="A18" s="25" t="s">
        <v>30</v>
      </c>
      <c r="B18" s="26"/>
      <c r="C18" s="30"/>
      <c r="D18" s="30"/>
      <c r="E18" s="30"/>
      <c r="F18" s="30"/>
    </row>
    <row r="19" spans="1:6" ht="12.75" customHeight="1" x14ac:dyDescent="0.2">
      <c r="A19" s="3" t="s">
        <v>24</v>
      </c>
      <c r="B19" s="10">
        <v>904</v>
      </c>
      <c r="C19" s="10">
        <v>877</v>
      </c>
      <c r="D19" s="10">
        <v>901</v>
      </c>
      <c r="E19" s="10">
        <v>893</v>
      </c>
      <c r="F19" s="10">
        <v>912</v>
      </c>
    </row>
    <row r="20" spans="1:6" ht="12.75" customHeight="1" x14ac:dyDescent="0.2">
      <c r="A20" s="3" t="s">
        <v>25</v>
      </c>
      <c r="B20" s="10">
        <v>663</v>
      </c>
      <c r="C20" s="10">
        <v>644</v>
      </c>
      <c r="D20" s="10">
        <v>643</v>
      </c>
      <c r="E20" s="10">
        <v>645</v>
      </c>
      <c r="F20" s="10">
        <v>622</v>
      </c>
    </row>
    <row r="21" spans="1:6" ht="12.75" customHeight="1" x14ac:dyDescent="0.2">
      <c r="A21" s="3" t="s">
        <v>26</v>
      </c>
      <c r="B21" s="17">
        <v>339</v>
      </c>
      <c r="C21" s="17">
        <v>312</v>
      </c>
      <c r="D21" s="17">
        <v>294</v>
      </c>
      <c r="E21" s="17">
        <v>280</v>
      </c>
      <c r="F21" s="17">
        <v>267</v>
      </c>
    </row>
    <row r="22" spans="1:6" ht="12.75" customHeight="1" x14ac:dyDescent="0.2">
      <c r="A22" s="3" t="s">
        <v>27</v>
      </c>
      <c r="B22" s="10">
        <v>53</v>
      </c>
      <c r="C22" s="10">
        <v>62</v>
      </c>
      <c r="D22" s="10">
        <v>67</v>
      </c>
      <c r="E22" s="10">
        <v>44</v>
      </c>
      <c r="F22" s="10">
        <v>51</v>
      </c>
    </row>
    <row r="23" spans="1:6" ht="12.75" customHeight="1" x14ac:dyDescent="0.2">
      <c r="A23" s="3" t="s">
        <v>31</v>
      </c>
      <c r="B23" s="28">
        <v>-54</v>
      </c>
      <c r="C23" s="28">
        <v>-65</v>
      </c>
      <c r="D23" s="28">
        <v>-58</v>
      </c>
      <c r="E23" s="28">
        <v>-71</v>
      </c>
      <c r="F23" s="28">
        <v>-55</v>
      </c>
    </row>
    <row r="24" spans="1:6" ht="12.75" customHeight="1" x14ac:dyDescent="0.2">
      <c r="A24" s="3"/>
      <c r="B24" s="12">
        <v>1905</v>
      </c>
      <c r="C24" s="12">
        <v>1830</v>
      </c>
      <c r="D24" s="12">
        <v>1847</v>
      </c>
      <c r="E24" s="12">
        <v>1791</v>
      </c>
      <c r="F24" s="12">
        <v>1797</v>
      </c>
    </row>
    <row r="25" spans="1:6" ht="12.75" customHeight="1" x14ac:dyDescent="0.2">
      <c r="A25" s="3"/>
      <c r="B25" s="3"/>
      <c r="C25" s="3"/>
      <c r="D25" s="3"/>
      <c r="E25" s="3"/>
      <c r="F25" s="3"/>
    </row>
    <row r="26" spans="1:6" ht="21" customHeight="1" x14ac:dyDescent="0.35">
      <c r="A26" s="4" t="s">
        <v>32</v>
      </c>
      <c r="B26" s="4"/>
      <c r="C26" s="4"/>
      <c r="D26" s="4"/>
      <c r="E26" s="4"/>
      <c r="F26" s="4"/>
    </row>
    <row r="27" spans="1:6" ht="12.75" customHeight="1" x14ac:dyDescent="0.2">
      <c r="A27" s="3"/>
      <c r="B27" s="3"/>
      <c r="C27" s="31"/>
      <c r="D27" s="31"/>
      <c r="E27" s="31"/>
      <c r="F27" s="27"/>
    </row>
    <row r="28" spans="1:6" ht="12.75" customHeight="1" x14ac:dyDescent="0.2">
      <c r="A28" s="3"/>
      <c r="B28" s="6" t="s">
        <v>2</v>
      </c>
      <c r="C28" s="6" t="s">
        <v>3</v>
      </c>
      <c r="D28" s="6" t="s">
        <v>4</v>
      </c>
      <c r="E28" s="6" t="s">
        <v>5</v>
      </c>
      <c r="F28" s="6" t="s">
        <v>6</v>
      </c>
    </row>
    <row r="29" spans="1:6" ht="12.75" customHeight="1" x14ac:dyDescent="0.2">
      <c r="A29" s="3"/>
      <c r="B29" s="20" t="s">
        <v>7</v>
      </c>
      <c r="C29" s="20" t="s">
        <v>7</v>
      </c>
      <c r="D29" s="20" t="s">
        <v>7</v>
      </c>
      <c r="E29" s="20" t="s">
        <v>7</v>
      </c>
      <c r="F29" s="20" t="s">
        <v>7</v>
      </c>
    </row>
    <row r="30" spans="1:6" ht="12.75" customHeight="1" x14ac:dyDescent="0.2">
      <c r="A30" s="25" t="s">
        <v>33</v>
      </c>
      <c r="B30" s="26"/>
      <c r="C30" s="16"/>
      <c r="D30" s="16"/>
      <c r="E30" s="16"/>
      <c r="F30" s="16"/>
    </row>
    <row r="31" spans="1:6" ht="12.75" customHeight="1" x14ac:dyDescent="0.2">
      <c r="A31" s="32" t="s">
        <v>34</v>
      </c>
      <c r="B31" s="33"/>
      <c r="C31" s="34"/>
      <c r="D31" s="16"/>
      <c r="E31" s="16"/>
      <c r="F31" s="16"/>
    </row>
    <row r="32" spans="1:6" ht="12.75" customHeight="1" x14ac:dyDescent="0.2">
      <c r="A32" s="35" t="s">
        <v>35</v>
      </c>
      <c r="B32" s="9">
        <v>419</v>
      </c>
      <c r="C32" s="9">
        <v>410</v>
      </c>
      <c r="D32" s="9">
        <v>399</v>
      </c>
      <c r="E32" s="9">
        <v>394</v>
      </c>
      <c r="F32" s="9">
        <v>378</v>
      </c>
    </row>
    <row r="33" spans="1:6" ht="12.75" customHeight="1" x14ac:dyDescent="0.2">
      <c r="A33" s="35" t="s">
        <v>36</v>
      </c>
      <c r="B33" s="9">
        <v>327</v>
      </c>
      <c r="C33" s="9">
        <v>285</v>
      </c>
      <c r="D33" s="9">
        <v>272</v>
      </c>
      <c r="E33" s="9">
        <v>250</v>
      </c>
      <c r="F33" s="9">
        <v>241</v>
      </c>
    </row>
    <row r="34" spans="1:6" ht="12.75" customHeight="1" x14ac:dyDescent="0.2">
      <c r="A34" s="35" t="s">
        <v>37</v>
      </c>
      <c r="B34" s="9">
        <v>177</v>
      </c>
      <c r="C34" s="9">
        <v>169</v>
      </c>
      <c r="D34" s="9">
        <v>166</v>
      </c>
      <c r="E34" s="9">
        <v>168</v>
      </c>
      <c r="F34" s="9">
        <v>167</v>
      </c>
    </row>
    <row r="35" spans="1:6" ht="12.75" customHeight="1" x14ac:dyDescent="0.2">
      <c r="A35" s="35" t="s">
        <v>38</v>
      </c>
      <c r="B35" s="9">
        <v>126</v>
      </c>
      <c r="C35" s="9">
        <v>122</v>
      </c>
      <c r="D35" s="9">
        <v>117</v>
      </c>
      <c r="E35" s="9">
        <v>118</v>
      </c>
      <c r="F35" s="9">
        <v>110</v>
      </c>
    </row>
    <row r="36" spans="1:6" ht="12.75" customHeight="1" x14ac:dyDescent="0.2">
      <c r="A36" s="35" t="s">
        <v>39</v>
      </c>
      <c r="B36" s="9">
        <v>18</v>
      </c>
      <c r="C36" s="9">
        <v>14</v>
      </c>
      <c r="D36" s="9">
        <v>15</v>
      </c>
      <c r="E36" s="9">
        <v>16</v>
      </c>
      <c r="F36" s="9">
        <v>17</v>
      </c>
    </row>
    <row r="37" spans="1:6" ht="12.75" customHeight="1" x14ac:dyDescent="0.2">
      <c r="A37" s="3"/>
      <c r="B37" s="8">
        <v>1067</v>
      </c>
      <c r="C37" s="8">
        <v>1000</v>
      </c>
      <c r="D37" s="8">
        <v>969</v>
      </c>
      <c r="E37" s="8">
        <v>946</v>
      </c>
      <c r="F37" s="8">
        <v>913</v>
      </c>
    </row>
    <row r="38" spans="1:6" ht="12.75" customHeight="1" x14ac:dyDescent="0.2">
      <c r="A38" s="3"/>
      <c r="B38" s="9"/>
      <c r="C38" s="9"/>
      <c r="D38" s="9"/>
      <c r="E38" s="9"/>
      <c r="F38" s="9"/>
    </row>
    <row r="39" spans="1:6" ht="12.75" customHeight="1" x14ac:dyDescent="0.2">
      <c r="A39" s="32" t="s">
        <v>40</v>
      </c>
      <c r="B39" s="9"/>
      <c r="C39" s="9"/>
      <c r="D39" s="9"/>
      <c r="E39" s="9"/>
      <c r="F39" s="9"/>
    </row>
    <row r="40" spans="1:6" ht="12.75" customHeight="1" x14ac:dyDescent="0.2">
      <c r="A40" s="35" t="s">
        <v>41</v>
      </c>
      <c r="B40" s="9">
        <v>360</v>
      </c>
      <c r="C40" s="9">
        <v>364</v>
      </c>
      <c r="D40" s="9">
        <v>366</v>
      </c>
      <c r="E40" s="9">
        <v>369</v>
      </c>
      <c r="F40" s="9">
        <v>367</v>
      </c>
    </row>
    <row r="41" spans="1:6" ht="12.75" customHeight="1" x14ac:dyDescent="0.2">
      <c r="A41" s="35" t="s">
        <v>42</v>
      </c>
      <c r="B41" s="28">
        <v>105</v>
      </c>
      <c r="C41" s="28">
        <v>92</v>
      </c>
      <c r="D41" s="28">
        <v>126</v>
      </c>
      <c r="E41" s="28">
        <v>115</v>
      </c>
      <c r="F41" s="28">
        <v>137</v>
      </c>
    </row>
    <row r="42" spans="1:6" ht="12.75" customHeight="1" x14ac:dyDescent="0.2">
      <c r="A42" s="3"/>
      <c r="B42" s="9">
        <v>465</v>
      </c>
      <c r="C42" s="9">
        <v>456</v>
      </c>
      <c r="D42" s="9">
        <v>492</v>
      </c>
      <c r="E42" s="9">
        <v>484</v>
      </c>
      <c r="F42" s="9">
        <v>504</v>
      </c>
    </row>
    <row r="43" spans="1:6" ht="12.75" customHeight="1" x14ac:dyDescent="0.2">
      <c r="A43" s="3"/>
      <c r="B43" s="9"/>
      <c r="C43" s="9"/>
      <c r="D43" s="9"/>
      <c r="E43" s="9"/>
      <c r="F43" s="9"/>
    </row>
    <row r="44" spans="1:6" ht="12.75" customHeight="1" x14ac:dyDescent="0.2">
      <c r="A44" s="36" t="s">
        <v>51</v>
      </c>
      <c r="B44" s="10">
        <v>269</v>
      </c>
      <c r="C44" s="10">
        <v>261</v>
      </c>
      <c r="D44" s="10">
        <v>276</v>
      </c>
      <c r="E44" s="10">
        <v>285</v>
      </c>
      <c r="F44" s="10">
        <v>295</v>
      </c>
    </row>
    <row r="45" spans="1:6" ht="12.75" customHeight="1" x14ac:dyDescent="0.2">
      <c r="A45" s="36" t="s">
        <v>43</v>
      </c>
      <c r="B45" s="37">
        <v>88</v>
      </c>
      <c r="C45" s="37">
        <v>101</v>
      </c>
      <c r="D45" s="37">
        <v>102</v>
      </c>
      <c r="E45" s="37">
        <v>74</v>
      </c>
      <c r="F45" s="37">
        <v>85</v>
      </c>
    </row>
    <row r="46" spans="1:6" ht="12.75" customHeight="1" x14ac:dyDescent="0.2">
      <c r="A46" s="38" t="s">
        <v>44</v>
      </c>
      <c r="B46" s="13">
        <v>1889</v>
      </c>
      <c r="C46" s="13">
        <v>1818</v>
      </c>
      <c r="D46" s="13">
        <v>1839</v>
      </c>
      <c r="E46" s="13">
        <v>1789</v>
      </c>
      <c r="F46" s="13">
        <v>1797</v>
      </c>
    </row>
    <row r="47" spans="1:6" ht="12.75" customHeight="1" x14ac:dyDescent="0.2">
      <c r="A47" s="36"/>
      <c r="B47" s="10"/>
      <c r="C47" s="10"/>
      <c r="D47" s="10"/>
      <c r="E47" s="17"/>
      <c r="F47" s="9"/>
    </row>
    <row r="48" spans="1:6" ht="12.75" customHeight="1" x14ac:dyDescent="0.2">
      <c r="A48" s="5" t="s">
        <v>45</v>
      </c>
      <c r="B48" s="10">
        <v>16</v>
      </c>
      <c r="C48" s="10">
        <v>12</v>
      </c>
      <c r="D48" s="10">
        <v>8</v>
      </c>
      <c r="E48" s="10">
        <v>2</v>
      </c>
      <c r="F48" s="10">
        <v>0</v>
      </c>
    </row>
    <row r="49" spans="1:6" ht="12.75" customHeight="1" x14ac:dyDescent="0.2">
      <c r="A49" s="3"/>
      <c r="B49" s="17"/>
      <c r="C49" s="17"/>
      <c r="D49" s="17"/>
      <c r="E49" s="17"/>
      <c r="F49" s="17"/>
    </row>
    <row r="50" spans="1:6" ht="12.75" customHeight="1" x14ac:dyDescent="0.2">
      <c r="A50" s="25" t="s">
        <v>46</v>
      </c>
      <c r="B50" s="12">
        <v>1905</v>
      </c>
      <c r="C50" s="12">
        <v>1830</v>
      </c>
      <c r="D50" s="12">
        <v>1847</v>
      </c>
      <c r="E50" s="12">
        <v>1791</v>
      </c>
      <c r="F50" s="12">
        <v>1797</v>
      </c>
    </row>
    <row r="51" spans="1:6" ht="12.75" customHeight="1" x14ac:dyDescent="0.2">
      <c r="A51" s="3"/>
      <c r="B51" s="3"/>
      <c r="C51" s="3"/>
      <c r="D51" s="3"/>
      <c r="E51" s="3"/>
      <c r="F51" s="3"/>
    </row>
    <row r="52" spans="1:6" ht="21" customHeight="1" x14ac:dyDescent="0.35">
      <c r="A52" s="19" t="s">
        <v>135</v>
      </c>
      <c r="B52" s="19"/>
      <c r="C52" s="19"/>
      <c r="D52" s="19"/>
      <c r="E52" s="19"/>
      <c r="F52" s="19"/>
    </row>
    <row r="53" spans="1:6" x14ac:dyDescent="0.2">
      <c r="A53" s="3"/>
      <c r="B53" s="3"/>
      <c r="C53" s="3"/>
      <c r="D53" s="3"/>
      <c r="E53" s="3"/>
      <c r="F53" s="3"/>
    </row>
    <row r="54" spans="1:6" x14ac:dyDescent="0.2">
      <c r="A54" s="5"/>
      <c r="B54" s="6" t="s">
        <v>2</v>
      </c>
      <c r="C54" s="6" t="s">
        <v>3</v>
      </c>
      <c r="D54" s="6" t="s">
        <v>4</v>
      </c>
      <c r="E54" s="6" t="s">
        <v>5</v>
      </c>
      <c r="F54" s="6" t="s">
        <v>6</v>
      </c>
    </row>
    <row r="55" spans="1:6" x14ac:dyDescent="0.2">
      <c r="A55" s="5"/>
      <c r="B55" s="20" t="s">
        <v>7</v>
      </c>
      <c r="C55" s="20" t="s">
        <v>7</v>
      </c>
      <c r="D55" s="20" t="s">
        <v>7</v>
      </c>
      <c r="E55" s="20" t="s">
        <v>7</v>
      </c>
      <c r="F55" s="20" t="s">
        <v>7</v>
      </c>
    </row>
    <row r="56" spans="1:6" x14ac:dyDescent="0.2">
      <c r="A56" s="21" t="s">
        <v>47</v>
      </c>
      <c r="B56" s="10">
        <v>-47</v>
      </c>
      <c r="C56" s="10">
        <v>-45</v>
      </c>
      <c r="D56" s="10">
        <v>-44</v>
      </c>
      <c r="E56" s="10">
        <v>-43</v>
      </c>
      <c r="F56" s="10">
        <v>-35</v>
      </c>
    </row>
    <row r="57" spans="1:6" x14ac:dyDescent="0.2">
      <c r="A57" s="3"/>
      <c r="B57" s="3"/>
      <c r="C57" s="3"/>
      <c r="D57" s="3"/>
      <c r="E57" s="3"/>
      <c r="F57" s="3"/>
    </row>
    <row r="58" spans="1:6" x14ac:dyDescent="0.2">
      <c r="A58" s="29"/>
      <c r="B58" s="6" t="s">
        <v>2</v>
      </c>
      <c r="C58" s="6" t="s">
        <v>3</v>
      </c>
      <c r="D58" s="6" t="s">
        <v>4</v>
      </c>
      <c r="E58" s="6" t="s">
        <v>5</v>
      </c>
      <c r="F58" s="6" t="s">
        <v>6</v>
      </c>
    </row>
    <row r="59" spans="1:6" x14ac:dyDescent="0.2">
      <c r="A59" s="29"/>
      <c r="B59" s="20" t="s">
        <v>7</v>
      </c>
      <c r="C59" s="20" t="s">
        <v>7</v>
      </c>
      <c r="D59" s="20" t="s">
        <v>7</v>
      </c>
      <c r="E59" s="20" t="s">
        <v>7</v>
      </c>
      <c r="F59" s="20" t="s">
        <v>7</v>
      </c>
    </row>
    <row r="60" spans="1:6" x14ac:dyDescent="0.2">
      <c r="A60" s="25" t="s">
        <v>30</v>
      </c>
      <c r="B60" s="26"/>
      <c r="C60" s="30"/>
      <c r="D60" s="30"/>
      <c r="E60" s="30"/>
      <c r="F60" s="30"/>
    </row>
    <row r="61" spans="1:6" x14ac:dyDescent="0.2">
      <c r="A61" s="3" t="s">
        <v>24</v>
      </c>
      <c r="B61" s="10">
        <v>904</v>
      </c>
      <c r="C61" s="10">
        <v>877</v>
      </c>
      <c r="D61" s="10">
        <v>901</v>
      </c>
      <c r="E61" s="10">
        <v>893</v>
      </c>
      <c r="F61" s="10">
        <v>912</v>
      </c>
    </row>
    <row r="62" spans="1:6" x14ac:dyDescent="0.2">
      <c r="A62" s="3" t="s">
        <v>25</v>
      </c>
      <c r="B62" s="10">
        <v>663</v>
      </c>
      <c r="C62" s="10">
        <v>644</v>
      </c>
      <c r="D62" s="10">
        <v>643</v>
      </c>
      <c r="E62" s="10">
        <v>645</v>
      </c>
      <c r="F62" s="10">
        <v>622</v>
      </c>
    </row>
    <row r="63" spans="1:6" x14ac:dyDescent="0.2">
      <c r="A63" s="3" t="s">
        <v>26</v>
      </c>
      <c r="B63" s="17">
        <v>292</v>
      </c>
      <c r="C63" s="17">
        <v>267</v>
      </c>
      <c r="D63" s="17">
        <v>250</v>
      </c>
      <c r="E63" s="17">
        <v>237</v>
      </c>
      <c r="F63" s="17">
        <v>232</v>
      </c>
    </row>
    <row r="64" spans="1:6" x14ac:dyDescent="0.2">
      <c r="A64" s="3" t="s">
        <v>27</v>
      </c>
      <c r="B64" s="10">
        <v>53</v>
      </c>
      <c r="C64" s="10">
        <v>62</v>
      </c>
      <c r="D64" s="10">
        <v>67</v>
      </c>
      <c r="E64" s="10">
        <v>44</v>
      </c>
      <c r="F64" s="10">
        <v>51</v>
      </c>
    </row>
    <row r="65" spans="1:6" x14ac:dyDescent="0.2">
      <c r="A65" s="3" t="s">
        <v>31</v>
      </c>
      <c r="B65" s="28">
        <v>-54</v>
      </c>
      <c r="C65" s="28">
        <v>-65</v>
      </c>
      <c r="D65" s="28">
        <v>-58</v>
      </c>
      <c r="E65" s="28">
        <v>-71</v>
      </c>
      <c r="F65" s="28">
        <v>-55</v>
      </c>
    </row>
    <row r="66" spans="1:6" x14ac:dyDescent="0.2">
      <c r="A66" s="3"/>
      <c r="B66" s="12">
        <v>1858</v>
      </c>
      <c r="C66" s="12">
        <v>1785</v>
      </c>
      <c r="D66" s="12">
        <v>1803</v>
      </c>
      <c r="E66" s="12">
        <v>1748</v>
      </c>
      <c r="F66" s="12">
        <v>1762</v>
      </c>
    </row>
    <row r="67" spans="1:6" x14ac:dyDescent="0.2">
      <c r="A67" s="3"/>
      <c r="B67" s="3"/>
      <c r="C67" s="3"/>
      <c r="D67" s="3"/>
      <c r="E67" s="3"/>
      <c r="F67" s="3"/>
    </row>
    <row r="68" spans="1:6" x14ac:dyDescent="0.2">
      <c r="A68" s="3"/>
      <c r="B68" s="6" t="s">
        <v>2</v>
      </c>
      <c r="C68" s="6" t="s">
        <v>3</v>
      </c>
      <c r="D68" s="6" t="s">
        <v>4</v>
      </c>
      <c r="E68" s="6" t="s">
        <v>5</v>
      </c>
      <c r="F68" s="6" t="s">
        <v>6</v>
      </c>
    </row>
    <row r="69" spans="1:6" x14ac:dyDescent="0.2">
      <c r="A69" s="3"/>
      <c r="B69" s="20" t="s">
        <v>7</v>
      </c>
      <c r="C69" s="20" t="s">
        <v>7</v>
      </c>
      <c r="D69" s="20" t="s">
        <v>7</v>
      </c>
      <c r="E69" s="20" t="s">
        <v>7</v>
      </c>
      <c r="F69" s="20" t="s">
        <v>7</v>
      </c>
    </row>
    <row r="70" spans="1:6" x14ac:dyDescent="0.2">
      <c r="A70" s="25" t="s">
        <v>33</v>
      </c>
      <c r="B70" s="26"/>
      <c r="C70" s="16"/>
      <c r="D70" s="16"/>
      <c r="E70" s="16"/>
      <c r="F70" s="16"/>
    </row>
    <row r="71" spans="1:6" x14ac:dyDescent="0.2">
      <c r="A71" s="32" t="s">
        <v>34</v>
      </c>
      <c r="B71" s="33"/>
      <c r="C71" s="34"/>
      <c r="D71" s="16"/>
      <c r="E71" s="16"/>
      <c r="F71" s="16"/>
    </row>
    <row r="72" spans="1:6" x14ac:dyDescent="0.2">
      <c r="A72" s="35" t="s">
        <v>35</v>
      </c>
      <c r="B72" s="9">
        <v>372</v>
      </c>
      <c r="C72" s="9">
        <v>365</v>
      </c>
      <c r="D72" s="9">
        <v>355</v>
      </c>
      <c r="E72" s="9">
        <v>351</v>
      </c>
      <c r="F72" s="9">
        <v>343</v>
      </c>
    </row>
    <row r="73" spans="1:6" x14ac:dyDescent="0.2">
      <c r="A73" s="35" t="s">
        <v>36</v>
      </c>
      <c r="B73" s="9">
        <v>327</v>
      </c>
      <c r="C73" s="9">
        <v>285</v>
      </c>
      <c r="D73" s="9">
        <v>272</v>
      </c>
      <c r="E73" s="9">
        <v>250</v>
      </c>
      <c r="F73" s="9">
        <v>241</v>
      </c>
    </row>
    <row r="74" spans="1:6" x14ac:dyDescent="0.2">
      <c r="A74" s="35" t="s">
        <v>37</v>
      </c>
      <c r="B74" s="9">
        <v>177</v>
      </c>
      <c r="C74" s="9">
        <v>169</v>
      </c>
      <c r="D74" s="9">
        <v>166</v>
      </c>
      <c r="E74" s="9">
        <v>168</v>
      </c>
      <c r="F74" s="9">
        <v>167</v>
      </c>
    </row>
    <row r="75" spans="1:6" x14ac:dyDescent="0.2">
      <c r="A75" s="35" t="s">
        <v>38</v>
      </c>
      <c r="B75" s="9">
        <v>126</v>
      </c>
      <c r="C75" s="9">
        <v>122</v>
      </c>
      <c r="D75" s="9">
        <v>117</v>
      </c>
      <c r="E75" s="9">
        <v>118</v>
      </c>
      <c r="F75" s="9">
        <v>110</v>
      </c>
    </row>
    <row r="76" spans="1:6" x14ac:dyDescent="0.2">
      <c r="A76" s="35" t="s">
        <v>39</v>
      </c>
      <c r="B76" s="9">
        <v>18</v>
      </c>
      <c r="C76" s="9">
        <v>14</v>
      </c>
      <c r="D76" s="9">
        <v>15</v>
      </c>
      <c r="E76" s="9">
        <v>16</v>
      </c>
      <c r="F76" s="9">
        <v>17</v>
      </c>
    </row>
    <row r="77" spans="1:6" x14ac:dyDescent="0.2">
      <c r="A77" s="3"/>
      <c r="B77" s="8">
        <v>1020</v>
      </c>
      <c r="C77" s="8">
        <v>955</v>
      </c>
      <c r="D77" s="8">
        <v>925</v>
      </c>
      <c r="E77" s="8">
        <v>903</v>
      </c>
      <c r="F77" s="8">
        <v>878</v>
      </c>
    </row>
    <row r="78" spans="1:6" x14ac:dyDescent="0.2">
      <c r="A78" s="3"/>
      <c r="B78" s="9"/>
      <c r="C78" s="9"/>
      <c r="D78" s="9"/>
      <c r="E78" s="9"/>
      <c r="F78" s="9"/>
    </row>
    <row r="79" spans="1:6" x14ac:dyDescent="0.2">
      <c r="A79" s="32" t="s">
        <v>40</v>
      </c>
      <c r="B79" s="9"/>
      <c r="C79" s="9"/>
      <c r="D79" s="9"/>
      <c r="E79" s="9"/>
      <c r="F79" s="9"/>
    </row>
    <row r="80" spans="1:6" x14ac:dyDescent="0.2">
      <c r="A80" s="35" t="s">
        <v>41</v>
      </c>
      <c r="B80" s="9">
        <v>360</v>
      </c>
      <c r="C80" s="9">
        <v>364</v>
      </c>
      <c r="D80" s="9">
        <v>366</v>
      </c>
      <c r="E80" s="9">
        <v>369</v>
      </c>
      <c r="F80" s="9">
        <v>367</v>
      </c>
    </row>
    <row r="81" spans="1:6" x14ac:dyDescent="0.2">
      <c r="A81" s="35" t="s">
        <v>42</v>
      </c>
      <c r="B81" s="28">
        <v>105</v>
      </c>
      <c r="C81" s="28">
        <v>92</v>
      </c>
      <c r="D81" s="28">
        <v>126</v>
      </c>
      <c r="E81" s="28">
        <v>115</v>
      </c>
      <c r="F81" s="28">
        <v>137</v>
      </c>
    </row>
    <row r="82" spans="1:6" x14ac:dyDescent="0.2">
      <c r="A82" s="3"/>
      <c r="B82" s="9">
        <v>465</v>
      </c>
      <c r="C82" s="9">
        <v>456</v>
      </c>
      <c r="D82" s="9">
        <v>492</v>
      </c>
      <c r="E82" s="9">
        <v>484</v>
      </c>
      <c r="F82" s="9">
        <v>504</v>
      </c>
    </row>
    <row r="83" spans="1:6" x14ac:dyDescent="0.2">
      <c r="A83" s="3"/>
      <c r="B83" s="9"/>
      <c r="C83" s="9"/>
      <c r="D83" s="9"/>
      <c r="E83" s="9"/>
      <c r="F83" s="9"/>
    </row>
    <row r="84" spans="1:6" x14ac:dyDescent="0.2">
      <c r="A84" s="36" t="s">
        <v>51</v>
      </c>
      <c r="B84" s="10">
        <v>269</v>
      </c>
      <c r="C84" s="10">
        <v>261</v>
      </c>
      <c r="D84" s="10">
        <v>276</v>
      </c>
      <c r="E84" s="10">
        <v>285</v>
      </c>
      <c r="F84" s="10">
        <v>295</v>
      </c>
    </row>
    <row r="85" spans="1:6" x14ac:dyDescent="0.2">
      <c r="A85" s="36" t="s">
        <v>43</v>
      </c>
      <c r="B85" s="37">
        <v>88</v>
      </c>
      <c r="C85" s="37">
        <v>101</v>
      </c>
      <c r="D85" s="37">
        <v>102</v>
      </c>
      <c r="E85" s="37">
        <v>74</v>
      </c>
      <c r="F85" s="37">
        <v>85</v>
      </c>
    </row>
    <row r="86" spans="1:6" x14ac:dyDescent="0.2">
      <c r="A86" s="38" t="s">
        <v>44</v>
      </c>
      <c r="B86" s="13">
        <v>1842</v>
      </c>
      <c r="C86" s="13">
        <v>1773</v>
      </c>
      <c r="D86" s="13">
        <v>1795</v>
      </c>
      <c r="E86" s="13">
        <v>1746</v>
      </c>
      <c r="F86" s="13">
        <v>1762</v>
      </c>
    </row>
    <row r="87" spans="1:6" x14ac:dyDescent="0.2">
      <c r="A87" s="36"/>
      <c r="B87" s="10"/>
      <c r="C87" s="10"/>
      <c r="D87" s="10"/>
      <c r="E87" s="17"/>
      <c r="F87" s="9"/>
    </row>
    <row r="88" spans="1:6" x14ac:dyDescent="0.2">
      <c r="A88" s="5" t="s">
        <v>45</v>
      </c>
      <c r="B88" s="10">
        <v>16</v>
      </c>
      <c r="C88" s="10">
        <v>12</v>
      </c>
      <c r="D88" s="10">
        <v>8</v>
      </c>
      <c r="E88" s="10">
        <v>2</v>
      </c>
      <c r="F88" s="10">
        <v>0</v>
      </c>
    </row>
    <row r="89" spans="1:6" x14ac:dyDescent="0.2">
      <c r="A89" s="3"/>
      <c r="B89" s="17"/>
      <c r="C89" s="17"/>
      <c r="D89" s="17"/>
      <c r="E89" s="17"/>
      <c r="F89" s="17"/>
    </row>
    <row r="90" spans="1:6" x14ac:dyDescent="0.2">
      <c r="A90" s="25" t="s">
        <v>46</v>
      </c>
      <c r="B90" s="12">
        <v>1858</v>
      </c>
      <c r="C90" s="12">
        <v>1785</v>
      </c>
      <c r="D90" s="12">
        <v>1803</v>
      </c>
      <c r="E90" s="12">
        <v>1748</v>
      </c>
      <c r="F90" s="12">
        <v>1762</v>
      </c>
    </row>
  </sheetData>
  <pageMargins left="0.70866141732283472" right="0.70866141732283472" top="0.74803149606299213" bottom="0.74803149606299213" header="0.31496062992125984" footer="0.31496062992125984"/>
  <pageSetup paperSize="9" orientation="portrait"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zoomScaleNormal="100" zoomScaleSheetLayoutView="100" workbookViewId="0"/>
  </sheetViews>
  <sheetFormatPr defaultRowHeight="12.75" x14ac:dyDescent="0.2"/>
  <cols>
    <col min="1" max="1" width="53.7109375" customWidth="1"/>
    <col min="2" max="6" width="8.7109375" customWidth="1"/>
  </cols>
  <sheetData>
    <row r="1" spans="1:6" ht="28.5" x14ac:dyDescent="0.45">
      <c r="A1" s="1" t="s">
        <v>0</v>
      </c>
      <c r="B1" s="1"/>
      <c r="C1" s="1"/>
      <c r="D1" s="1"/>
      <c r="E1" s="1"/>
      <c r="F1" s="1"/>
    </row>
    <row r="2" spans="1:6" x14ac:dyDescent="0.2">
      <c r="A2" s="2"/>
      <c r="B2" s="2"/>
      <c r="C2" s="3"/>
      <c r="D2" s="3"/>
      <c r="E2" s="3"/>
      <c r="F2" s="3"/>
    </row>
    <row r="3" spans="1:6" ht="21" customHeight="1" x14ac:dyDescent="0.35">
      <c r="A3" s="4" t="s">
        <v>48</v>
      </c>
      <c r="B3" s="4"/>
      <c r="C3" s="4"/>
      <c r="D3" s="4"/>
      <c r="E3" s="4"/>
      <c r="F3" s="4"/>
    </row>
    <row r="4" spans="1:6" x14ac:dyDescent="0.2">
      <c r="A4" s="3"/>
      <c r="B4" s="3"/>
      <c r="C4" s="3"/>
      <c r="D4" s="3"/>
      <c r="E4" s="3"/>
      <c r="F4" s="3"/>
    </row>
    <row r="5" spans="1:6" x14ac:dyDescent="0.2">
      <c r="A5" s="5"/>
      <c r="B5" s="6" t="s">
        <v>2</v>
      </c>
      <c r="C5" s="6" t="s">
        <v>3</v>
      </c>
      <c r="D5" s="6" t="s">
        <v>4</v>
      </c>
      <c r="E5" s="6" t="s">
        <v>5</v>
      </c>
      <c r="F5" s="6" t="s">
        <v>6</v>
      </c>
    </row>
    <row r="6" spans="1:6" x14ac:dyDescent="0.2">
      <c r="A6" s="5"/>
      <c r="B6" s="20" t="s">
        <v>7</v>
      </c>
      <c r="C6" s="20" t="s">
        <v>7</v>
      </c>
      <c r="D6" s="20" t="s">
        <v>7</v>
      </c>
      <c r="E6" s="20" t="s">
        <v>7</v>
      </c>
      <c r="F6" s="20" t="s">
        <v>7</v>
      </c>
    </row>
    <row r="7" spans="1:6" x14ac:dyDescent="0.2">
      <c r="A7" s="11" t="s">
        <v>8</v>
      </c>
      <c r="B7" s="3"/>
      <c r="C7" s="3"/>
      <c r="D7" s="3"/>
      <c r="E7" s="3"/>
      <c r="F7" s="3"/>
    </row>
    <row r="8" spans="1:6" x14ac:dyDescent="0.2">
      <c r="A8" s="5" t="s">
        <v>49</v>
      </c>
      <c r="B8" s="10">
        <v>547</v>
      </c>
      <c r="C8" s="10">
        <v>530</v>
      </c>
      <c r="D8" s="10">
        <v>516</v>
      </c>
      <c r="E8" s="10">
        <v>507</v>
      </c>
      <c r="F8" s="10">
        <v>501</v>
      </c>
    </row>
    <row r="9" spans="1:6" x14ac:dyDescent="0.2">
      <c r="A9" s="5" t="s">
        <v>50</v>
      </c>
      <c r="B9" s="10">
        <v>340</v>
      </c>
      <c r="C9" s="10">
        <v>334</v>
      </c>
      <c r="D9" s="10">
        <v>372</v>
      </c>
      <c r="E9" s="10">
        <v>372</v>
      </c>
      <c r="F9" s="10">
        <v>391</v>
      </c>
    </row>
    <row r="10" spans="1:6" x14ac:dyDescent="0.2">
      <c r="A10" s="5" t="s">
        <v>51</v>
      </c>
      <c r="B10" s="10">
        <v>1</v>
      </c>
      <c r="C10" s="10">
        <v>1</v>
      </c>
      <c r="D10" s="10">
        <v>1</v>
      </c>
      <c r="E10" s="10">
        <v>1</v>
      </c>
      <c r="F10" s="10">
        <v>5</v>
      </c>
    </row>
    <row r="11" spans="1:6" x14ac:dyDescent="0.2">
      <c r="A11" s="5" t="s">
        <v>43</v>
      </c>
      <c r="B11" s="10">
        <v>15</v>
      </c>
      <c r="C11" s="10">
        <v>12</v>
      </c>
      <c r="D11" s="10">
        <v>12</v>
      </c>
      <c r="E11" s="10">
        <v>13</v>
      </c>
      <c r="F11" s="10">
        <v>13</v>
      </c>
    </row>
    <row r="12" spans="1:6" x14ac:dyDescent="0.2">
      <c r="A12" s="5" t="s">
        <v>52</v>
      </c>
      <c r="B12" s="10">
        <v>1</v>
      </c>
      <c r="C12" s="10">
        <v>0</v>
      </c>
      <c r="D12" s="10">
        <v>0</v>
      </c>
      <c r="E12" s="10">
        <v>0</v>
      </c>
      <c r="F12" s="10">
        <v>2</v>
      </c>
    </row>
    <row r="13" spans="1:6" x14ac:dyDescent="0.2">
      <c r="A13" s="5"/>
      <c r="B13" s="8">
        <v>904</v>
      </c>
      <c r="C13" s="8">
        <v>877</v>
      </c>
      <c r="D13" s="8">
        <v>901</v>
      </c>
      <c r="E13" s="8">
        <v>893</v>
      </c>
      <c r="F13" s="8">
        <v>912</v>
      </c>
    </row>
    <row r="14" spans="1:6" x14ac:dyDescent="0.2">
      <c r="A14" s="5"/>
      <c r="B14" s="9"/>
      <c r="C14" s="9"/>
      <c r="D14" s="9"/>
      <c r="E14" s="9"/>
      <c r="F14" s="9"/>
    </row>
    <row r="15" spans="1:6" x14ac:dyDescent="0.2">
      <c r="A15" s="11" t="s">
        <v>9</v>
      </c>
      <c r="B15" s="10"/>
      <c r="C15" s="10"/>
      <c r="D15" s="10"/>
      <c r="E15" s="10"/>
      <c r="F15" s="10"/>
    </row>
    <row r="16" spans="1:6" x14ac:dyDescent="0.2">
      <c r="A16" s="5" t="s">
        <v>53</v>
      </c>
      <c r="B16" s="10">
        <v>61</v>
      </c>
      <c r="C16" s="10">
        <v>53</v>
      </c>
      <c r="D16" s="10">
        <v>56</v>
      </c>
      <c r="E16" s="10">
        <v>56</v>
      </c>
      <c r="F16" s="10">
        <v>62</v>
      </c>
    </row>
    <row r="17" spans="1:6" x14ac:dyDescent="0.2">
      <c r="A17" s="5" t="s">
        <v>54</v>
      </c>
      <c r="B17" s="10">
        <v>478</v>
      </c>
      <c r="C17" s="10">
        <v>453</v>
      </c>
      <c r="D17" s="10">
        <v>501</v>
      </c>
      <c r="E17" s="10">
        <v>462</v>
      </c>
      <c r="F17" s="10">
        <v>500</v>
      </c>
    </row>
    <row r="18" spans="1:6" x14ac:dyDescent="0.2">
      <c r="A18" s="5" t="s">
        <v>55</v>
      </c>
      <c r="B18" s="37">
        <v>17</v>
      </c>
      <c r="C18" s="37">
        <v>19</v>
      </c>
      <c r="D18" s="37">
        <v>16</v>
      </c>
      <c r="E18" s="37">
        <v>18</v>
      </c>
      <c r="F18" s="37">
        <v>19</v>
      </c>
    </row>
    <row r="19" spans="1:6" x14ac:dyDescent="0.2">
      <c r="A19" s="5"/>
      <c r="B19" s="10">
        <v>556</v>
      </c>
      <c r="C19" s="10">
        <v>525</v>
      </c>
      <c r="D19" s="10">
        <v>573</v>
      </c>
      <c r="E19" s="10">
        <v>536</v>
      </c>
      <c r="F19" s="10">
        <v>581</v>
      </c>
    </row>
    <row r="20" spans="1:6" x14ac:dyDescent="0.2">
      <c r="A20" s="5"/>
      <c r="B20" s="10"/>
      <c r="C20" s="10"/>
      <c r="D20" s="10"/>
      <c r="E20" s="10"/>
      <c r="F20" s="10"/>
    </row>
    <row r="21" spans="1:6" x14ac:dyDescent="0.2">
      <c r="A21" s="11" t="s">
        <v>56</v>
      </c>
      <c r="B21" s="39">
        <v>348</v>
      </c>
      <c r="C21" s="39">
        <v>352</v>
      </c>
      <c r="D21" s="39">
        <v>328</v>
      </c>
      <c r="E21" s="39">
        <v>357</v>
      </c>
      <c r="F21" s="39">
        <v>331</v>
      </c>
    </row>
    <row r="22" spans="1:6" x14ac:dyDescent="0.2">
      <c r="A22" s="11"/>
      <c r="B22" s="9"/>
      <c r="C22" s="9"/>
      <c r="D22" s="9"/>
      <c r="E22" s="9"/>
      <c r="F22" s="40"/>
    </row>
    <row r="23" spans="1:6" ht="21" customHeight="1" x14ac:dyDescent="0.35">
      <c r="A23" s="4" t="s">
        <v>57</v>
      </c>
      <c r="B23" s="4"/>
      <c r="C23" s="4"/>
      <c r="D23" s="4"/>
      <c r="E23" s="4"/>
      <c r="F23" s="4"/>
    </row>
    <row r="24" spans="1:6" x14ac:dyDescent="0.2">
      <c r="A24" s="25"/>
      <c r="B24" s="25"/>
      <c r="C24" s="3"/>
      <c r="D24" s="3"/>
      <c r="E24" s="3"/>
      <c r="F24" s="3"/>
    </row>
    <row r="25" spans="1:6" x14ac:dyDescent="0.2">
      <c r="A25" s="25"/>
      <c r="B25" s="6" t="s">
        <v>2</v>
      </c>
      <c r="C25" s="6" t="s">
        <v>3</v>
      </c>
      <c r="D25" s="6" t="s">
        <v>4</v>
      </c>
      <c r="E25" s="6" t="s">
        <v>5</v>
      </c>
      <c r="F25" s="6" t="s">
        <v>6</v>
      </c>
    </row>
    <row r="26" spans="1:6" x14ac:dyDescent="0.2">
      <c r="A26" s="25"/>
      <c r="B26" s="20" t="s">
        <v>7</v>
      </c>
      <c r="C26" s="20" t="s">
        <v>7</v>
      </c>
      <c r="D26" s="20" t="s">
        <v>7</v>
      </c>
      <c r="E26" s="20" t="s">
        <v>7</v>
      </c>
      <c r="F26" s="20" t="s">
        <v>7</v>
      </c>
    </row>
    <row r="27" spans="1:6" x14ac:dyDescent="0.2">
      <c r="A27" s="25" t="s">
        <v>58</v>
      </c>
      <c r="B27" s="3"/>
      <c r="C27" s="3"/>
      <c r="D27" s="3"/>
      <c r="E27" s="3"/>
      <c r="F27" s="3"/>
    </row>
    <row r="28" spans="1:6" x14ac:dyDescent="0.2">
      <c r="A28" s="3" t="s">
        <v>35</v>
      </c>
      <c r="B28" s="10">
        <v>245</v>
      </c>
      <c r="C28" s="10">
        <v>248</v>
      </c>
      <c r="D28" s="10">
        <v>247</v>
      </c>
      <c r="E28" s="10">
        <v>247</v>
      </c>
      <c r="F28" s="10">
        <v>245</v>
      </c>
    </row>
    <row r="29" spans="1:6" x14ac:dyDescent="0.2">
      <c r="A29" s="3" t="s">
        <v>36</v>
      </c>
      <c r="B29" s="10">
        <v>143</v>
      </c>
      <c r="C29" s="10">
        <v>130</v>
      </c>
      <c r="D29" s="10">
        <v>119</v>
      </c>
      <c r="E29" s="10">
        <v>110</v>
      </c>
      <c r="F29" s="10">
        <v>103</v>
      </c>
    </row>
    <row r="30" spans="1:6" x14ac:dyDescent="0.2">
      <c r="A30" s="3" t="s">
        <v>37</v>
      </c>
      <c r="B30" s="10">
        <v>149</v>
      </c>
      <c r="C30" s="10">
        <v>142</v>
      </c>
      <c r="D30" s="10">
        <v>141</v>
      </c>
      <c r="E30" s="10">
        <v>143</v>
      </c>
      <c r="F30" s="10">
        <v>145</v>
      </c>
    </row>
    <row r="31" spans="1:6" x14ac:dyDescent="0.2">
      <c r="A31" s="3" t="s">
        <v>38</v>
      </c>
      <c r="B31" s="10">
        <v>1</v>
      </c>
      <c r="C31" s="10">
        <v>1</v>
      </c>
      <c r="D31" s="10">
        <v>0</v>
      </c>
      <c r="E31" s="10">
        <v>0</v>
      </c>
      <c r="F31" s="10">
        <v>0</v>
      </c>
    </row>
    <row r="32" spans="1:6" x14ac:dyDescent="0.2">
      <c r="A32" s="3" t="s">
        <v>39</v>
      </c>
      <c r="B32" s="10">
        <v>9</v>
      </c>
      <c r="C32" s="10">
        <v>9</v>
      </c>
      <c r="D32" s="10">
        <v>9</v>
      </c>
      <c r="E32" s="10">
        <v>7</v>
      </c>
      <c r="F32" s="10">
        <v>8</v>
      </c>
    </row>
    <row r="33" spans="1:6" x14ac:dyDescent="0.2">
      <c r="A33" s="3"/>
      <c r="B33" s="41">
        <v>547</v>
      </c>
      <c r="C33" s="41">
        <v>530</v>
      </c>
      <c r="D33" s="41">
        <v>516</v>
      </c>
      <c r="E33" s="41">
        <v>507</v>
      </c>
      <c r="F33" s="41">
        <v>501</v>
      </c>
    </row>
    <row r="34" spans="1:6" x14ac:dyDescent="0.2">
      <c r="A34" s="3"/>
      <c r="B34" s="9"/>
      <c r="C34" s="9"/>
      <c r="D34" s="9"/>
      <c r="E34" s="42"/>
      <c r="F34" s="42"/>
    </row>
    <row r="35" spans="1:6" x14ac:dyDescent="0.2">
      <c r="A35" s="25" t="s">
        <v>59</v>
      </c>
      <c r="B35" s="43"/>
      <c r="C35" s="44"/>
      <c r="D35" s="44"/>
      <c r="E35" s="44"/>
      <c r="F35" s="44"/>
    </row>
    <row r="36" spans="1:6" x14ac:dyDescent="0.2">
      <c r="A36" s="3" t="s">
        <v>60</v>
      </c>
      <c r="B36" s="45">
        <v>284</v>
      </c>
      <c r="C36" s="45">
        <v>288</v>
      </c>
      <c r="D36" s="45">
        <v>293</v>
      </c>
      <c r="E36" s="45">
        <v>300</v>
      </c>
      <c r="F36" s="45">
        <v>302</v>
      </c>
    </row>
    <row r="37" spans="1:6" x14ac:dyDescent="0.2">
      <c r="A37" s="3" t="s">
        <v>61</v>
      </c>
      <c r="B37" s="45">
        <v>110</v>
      </c>
      <c r="C37" s="45">
        <v>102</v>
      </c>
      <c r="D37" s="45">
        <v>95</v>
      </c>
      <c r="E37" s="45">
        <v>90</v>
      </c>
      <c r="F37" s="45">
        <v>88</v>
      </c>
    </row>
    <row r="38" spans="1:6" x14ac:dyDescent="0.2">
      <c r="A38" s="3"/>
      <c r="B38" s="9"/>
      <c r="C38" s="9"/>
      <c r="D38" s="9"/>
      <c r="E38" s="9"/>
      <c r="F38" s="9"/>
    </row>
    <row r="39" spans="1:6" x14ac:dyDescent="0.2">
      <c r="A39" s="25" t="s">
        <v>136</v>
      </c>
      <c r="B39" s="17"/>
      <c r="C39" s="17"/>
      <c r="D39" s="17"/>
      <c r="E39" s="17"/>
      <c r="F39" s="17"/>
    </row>
    <row r="40" spans="1:6" x14ac:dyDescent="0.2">
      <c r="A40" s="3" t="s">
        <v>18</v>
      </c>
      <c r="B40" s="17">
        <v>612</v>
      </c>
      <c r="C40" s="17">
        <v>630</v>
      </c>
      <c r="D40" s="46">
        <v>640</v>
      </c>
      <c r="E40" s="46">
        <v>648</v>
      </c>
      <c r="F40" s="46">
        <v>653</v>
      </c>
    </row>
    <row r="41" spans="1:6" x14ac:dyDescent="0.2">
      <c r="A41" s="3" t="s">
        <v>62</v>
      </c>
      <c r="B41" s="17">
        <v>337</v>
      </c>
      <c r="C41" s="17">
        <v>303</v>
      </c>
      <c r="D41" s="17">
        <v>273</v>
      </c>
      <c r="E41" s="46">
        <v>246</v>
      </c>
      <c r="F41" s="46">
        <v>212</v>
      </c>
    </row>
    <row r="42" spans="1:6" x14ac:dyDescent="0.2">
      <c r="A42" s="3" t="s">
        <v>17</v>
      </c>
      <c r="B42" s="8">
        <v>949</v>
      </c>
      <c r="C42" s="8">
        <v>933</v>
      </c>
      <c r="D42" s="47">
        <v>913</v>
      </c>
      <c r="E42" s="47">
        <v>894</v>
      </c>
      <c r="F42" s="47">
        <v>865</v>
      </c>
    </row>
    <row r="43" spans="1:6" x14ac:dyDescent="0.2">
      <c r="A43" s="3"/>
      <c r="B43" s="17"/>
      <c r="C43" s="17"/>
      <c r="D43" s="17"/>
      <c r="E43" s="17"/>
      <c r="F43" s="17"/>
    </row>
    <row r="44" spans="1:6" x14ac:dyDescent="0.2">
      <c r="A44" s="3" t="s">
        <v>63</v>
      </c>
      <c r="B44" s="10">
        <v>1615</v>
      </c>
      <c r="C44" s="10">
        <v>1435</v>
      </c>
      <c r="D44" s="10">
        <v>1432</v>
      </c>
      <c r="E44" s="10">
        <v>1429</v>
      </c>
      <c r="F44" s="10">
        <v>1454</v>
      </c>
    </row>
    <row r="45" spans="1:6" x14ac:dyDescent="0.2">
      <c r="A45" s="3" t="s">
        <v>64</v>
      </c>
      <c r="B45" s="37">
        <v>138</v>
      </c>
      <c r="C45" s="37">
        <v>131</v>
      </c>
      <c r="D45" s="37">
        <v>136</v>
      </c>
      <c r="E45" s="37">
        <v>155</v>
      </c>
      <c r="F45" s="37">
        <v>137</v>
      </c>
    </row>
    <row r="46" spans="1:6" x14ac:dyDescent="0.2">
      <c r="A46" s="25" t="s">
        <v>65</v>
      </c>
      <c r="B46" s="10">
        <v>1753</v>
      </c>
      <c r="C46" s="10">
        <v>1566</v>
      </c>
      <c r="D46" s="10">
        <v>1568</v>
      </c>
      <c r="E46" s="10">
        <v>1584</v>
      </c>
      <c r="F46" s="10">
        <v>1591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zoomScaleNormal="100" zoomScaleSheetLayoutView="100" workbookViewId="0"/>
  </sheetViews>
  <sheetFormatPr defaultRowHeight="12.75" x14ac:dyDescent="0.2"/>
  <cols>
    <col min="1" max="1" width="53.7109375" customWidth="1"/>
    <col min="2" max="6" width="8.7109375" customWidth="1"/>
  </cols>
  <sheetData>
    <row r="1" spans="1:6" ht="28.5" x14ac:dyDescent="0.45">
      <c r="A1" s="1" t="s">
        <v>0</v>
      </c>
      <c r="B1" s="1"/>
      <c r="C1" s="1"/>
      <c r="D1" s="1"/>
      <c r="E1" s="1"/>
      <c r="F1" s="1"/>
    </row>
    <row r="2" spans="1:6" x14ac:dyDescent="0.2">
      <c r="A2" s="2"/>
      <c r="B2" s="3"/>
      <c r="C2" s="3"/>
      <c r="D2" s="3"/>
      <c r="E2" s="3"/>
      <c r="F2" s="3"/>
    </row>
    <row r="3" spans="1:6" ht="21" x14ac:dyDescent="0.35">
      <c r="A3" s="4" t="s">
        <v>66</v>
      </c>
      <c r="B3" s="4"/>
      <c r="C3" s="4"/>
      <c r="D3" s="4"/>
      <c r="E3" s="4"/>
      <c r="F3" s="4"/>
    </row>
    <row r="4" spans="1:6" x14ac:dyDescent="0.2">
      <c r="A4" s="3"/>
      <c r="B4" s="3"/>
      <c r="C4" s="3"/>
      <c r="D4" s="3"/>
      <c r="E4" s="48"/>
      <c r="F4" s="3"/>
    </row>
    <row r="5" spans="1:6" x14ac:dyDescent="0.2">
      <c r="A5" s="11"/>
      <c r="B5" s="6" t="s">
        <v>2</v>
      </c>
      <c r="C5" s="6" t="s">
        <v>3</v>
      </c>
      <c r="D5" s="6" t="s">
        <v>4</v>
      </c>
      <c r="E5" s="6" t="s">
        <v>5</v>
      </c>
      <c r="F5" s="6" t="s">
        <v>6</v>
      </c>
    </row>
    <row r="6" spans="1:6" x14ac:dyDescent="0.2">
      <c r="A6" s="11"/>
      <c r="B6" s="20" t="s">
        <v>7</v>
      </c>
      <c r="C6" s="20" t="s">
        <v>7</v>
      </c>
      <c r="D6" s="20" t="s">
        <v>7</v>
      </c>
      <c r="E6" s="20" t="s">
        <v>7</v>
      </c>
      <c r="F6" s="20" t="s">
        <v>7</v>
      </c>
    </row>
    <row r="7" spans="1:6" x14ac:dyDescent="0.2">
      <c r="A7" s="11" t="s">
        <v>8</v>
      </c>
      <c r="B7" s="3"/>
      <c r="C7" s="3"/>
      <c r="D7" s="3"/>
      <c r="E7" s="3"/>
      <c r="F7" s="3"/>
    </row>
    <row r="8" spans="1:6" x14ac:dyDescent="0.2">
      <c r="A8" s="5" t="s">
        <v>49</v>
      </c>
      <c r="B8" s="10">
        <v>255</v>
      </c>
      <c r="C8" s="10">
        <v>239</v>
      </c>
      <c r="D8" s="10">
        <v>229</v>
      </c>
      <c r="E8" s="10">
        <v>222</v>
      </c>
      <c r="F8" s="10">
        <v>211</v>
      </c>
    </row>
    <row r="9" spans="1:6" x14ac:dyDescent="0.2">
      <c r="A9" s="5" t="s">
        <v>50</v>
      </c>
      <c r="B9" s="10">
        <v>120</v>
      </c>
      <c r="C9" s="10">
        <v>116</v>
      </c>
      <c r="D9" s="10">
        <v>115</v>
      </c>
      <c r="E9" s="10">
        <v>106</v>
      </c>
      <c r="F9" s="10">
        <v>107</v>
      </c>
    </row>
    <row r="10" spans="1:6" x14ac:dyDescent="0.2">
      <c r="A10" s="5" t="s">
        <v>51</v>
      </c>
      <c r="B10" s="10">
        <v>266</v>
      </c>
      <c r="C10" s="10">
        <v>257</v>
      </c>
      <c r="D10" s="10">
        <v>273</v>
      </c>
      <c r="E10" s="10">
        <v>283</v>
      </c>
      <c r="F10" s="10">
        <v>286</v>
      </c>
    </row>
    <row r="11" spans="1:6" x14ac:dyDescent="0.2">
      <c r="A11" s="5" t="s">
        <v>43</v>
      </c>
      <c r="B11" s="10">
        <v>4</v>
      </c>
      <c r="C11" s="10">
        <v>4</v>
      </c>
      <c r="D11" s="10">
        <v>3</v>
      </c>
      <c r="E11" s="10">
        <v>1</v>
      </c>
      <c r="F11" s="10">
        <v>3</v>
      </c>
    </row>
    <row r="12" spans="1:6" x14ac:dyDescent="0.2">
      <c r="A12" s="5" t="s">
        <v>45</v>
      </c>
      <c r="B12" s="10">
        <v>0</v>
      </c>
      <c r="C12" s="10">
        <v>2</v>
      </c>
      <c r="D12" s="10">
        <v>3</v>
      </c>
      <c r="E12" s="10">
        <v>0</v>
      </c>
      <c r="F12" s="10">
        <v>0</v>
      </c>
    </row>
    <row r="13" spans="1:6" x14ac:dyDescent="0.2">
      <c r="A13" s="5" t="s">
        <v>52</v>
      </c>
      <c r="B13" s="10">
        <v>18</v>
      </c>
      <c r="C13" s="10">
        <v>26</v>
      </c>
      <c r="D13" s="10">
        <v>20</v>
      </c>
      <c r="E13" s="10">
        <v>33</v>
      </c>
      <c r="F13" s="10">
        <v>15</v>
      </c>
    </row>
    <row r="14" spans="1:6" x14ac:dyDescent="0.2">
      <c r="A14" s="5"/>
      <c r="B14" s="41">
        <v>663</v>
      </c>
      <c r="C14" s="41">
        <v>644</v>
      </c>
      <c r="D14" s="41">
        <v>643</v>
      </c>
      <c r="E14" s="41">
        <v>645</v>
      </c>
      <c r="F14" s="41">
        <v>622</v>
      </c>
    </row>
    <row r="15" spans="1:6" x14ac:dyDescent="0.2">
      <c r="A15" s="5"/>
      <c r="B15" s="10"/>
      <c r="C15" s="10"/>
      <c r="D15" s="10"/>
      <c r="E15" s="10"/>
      <c r="F15" s="10"/>
    </row>
    <row r="16" spans="1:6" x14ac:dyDescent="0.2">
      <c r="A16" s="11" t="s">
        <v>9</v>
      </c>
      <c r="B16" s="10"/>
      <c r="C16" s="10"/>
      <c r="D16" s="10"/>
      <c r="E16" s="17"/>
      <c r="F16" s="17"/>
    </row>
    <row r="17" spans="1:6" x14ac:dyDescent="0.2">
      <c r="A17" s="5" t="s">
        <v>53</v>
      </c>
      <c r="B17" s="10">
        <v>146</v>
      </c>
      <c r="C17" s="10">
        <v>120</v>
      </c>
      <c r="D17" s="10">
        <v>120</v>
      </c>
      <c r="E17" s="10">
        <v>113</v>
      </c>
      <c r="F17" s="10">
        <v>118</v>
      </c>
    </row>
    <row r="18" spans="1:6" x14ac:dyDescent="0.2">
      <c r="A18" s="5" t="s">
        <v>54</v>
      </c>
      <c r="B18" s="10">
        <v>296</v>
      </c>
      <c r="C18" s="10">
        <v>304</v>
      </c>
      <c r="D18" s="10">
        <v>310</v>
      </c>
      <c r="E18" s="10">
        <v>308</v>
      </c>
      <c r="F18" s="10">
        <v>302</v>
      </c>
    </row>
    <row r="19" spans="1:6" x14ac:dyDescent="0.2">
      <c r="A19" s="5" t="s">
        <v>55</v>
      </c>
      <c r="B19" s="10">
        <v>19</v>
      </c>
      <c r="C19" s="10">
        <v>20</v>
      </c>
      <c r="D19" s="10">
        <v>20</v>
      </c>
      <c r="E19" s="10">
        <v>18</v>
      </c>
      <c r="F19" s="10">
        <v>20</v>
      </c>
    </row>
    <row r="20" spans="1:6" x14ac:dyDescent="0.2">
      <c r="A20" s="5"/>
      <c r="B20" s="41">
        <v>461</v>
      </c>
      <c r="C20" s="41">
        <v>444</v>
      </c>
      <c r="D20" s="41">
        <v>450</v>
      </c>
      <c r="E20" s="41">
        <v>439</v>
      </c>
      <c r="F20" s="41">
        <v>440</v>
      </c>
    </row>
    <row r="21" spans="1:6" x14ac:dyDescent="0.2">
      <c r="A21" s="5"/>
      <c r="B21" s="10"/>
      <c r="C21" s="10"/>
      <c r="D21" s="10"/>
      <c r="E21" s="17"/>
      <c r="F21" s="17"/>
    </row>
    <row r="22" spans="1:6" x14ac:dyDescent="0.2">
      <c r="A22" s="11" t="s">
        <v>56</v>
      </c>
      <c r="B22" s="12">
        <v>202</v>
      </c>
      <c r="C22" s="12">
        <v>200</v>
      </c>
      <c r="D22" s="12">
        <v>193</v>
      </c>
      <c r="E22" s="12">
        <v>206</v>
      </c>
      <c r="F22" s="12">
        <v>182</v>
      </c>
    </row>
    <row r="23" spans="1:6" x14ac:dyDescent="0.2">
      <c r="A23" s="11"/>
      <c r="B23" s="17"/>
      <c r="C23" s="17"/>
      <c r="D23" s="17"/>
      <c r="E23" s="17"/>
      <c r="F23" s="17"/>
    </row>
    <row r="24" spans="1:6" x14ac:dyDescent="0.2">
      <c r="A24" s="5" t="s">
        <v>67</v>
      </c>
      <c r="B24" s="10">
        <v>179</v>
      </c>
      <c r="C24" s="10">
        <v>171</v>
      </c>
      <c r="D24" s="10">
        <v>164</v>
      </c>
      <c r="E24" s="10">
        <v>163</v>
      </c>
      <c r="F24" s="10">
        <v>151</v>
      </c>
    </row>
    <row r="25" spans="1:6" x14ac:dyDescent="0.2">
      <c r="A25" s="5" t="s">
        <v>68</v>
      </c>
      <c r="B25" s="10">
        <v>23</v>
      </c>
      <c r="C25" s="10">
        <v>29</v>
      </c>
      <c r="D25" s="10">
        <v>29</v>
      </c>
      <c r="E25" s="10">
        <v>43</v>
      </c>
      <c r="F25" s="10">
        <v>31</v>
      </c>
    </row>
    <row r="26" spans="1:6" x14ac:dyDescent="0.2">
      <c r="A26" s="25" t="s">
        <v>69</v>
      </c>
      <c r="B26" s="39">
        <v>202</v>
      </c>
      <c r="C26" s="39">
        <v>200</v>
      </c>
      <c r="D26" s="39">
        <v>193</v>
      </c>
      <c r="E26" s="39">
        <v>206</v>
      </c>
      <c r="F26" s="39">
        <v>182</v>
      </c>
    </row>
    <row r="27" spans="1:6" x14ac:dyDescent="0.2">
      <c r="A27" s="3"/>
      <c r="B27" s="3"/>
      <c r="C27" s="3"/>
      <c r="D27" s="3"/>
      <c r="E27" s="3"/>
      <c r="F27" s="3"/>
    </row>
    <row r="28" spans="1:6" ht="21" x14ac:dyDescent="0.35">
      <c r="A28" s="4" t="s">
        <v>70</v>
      </c>
      <c r="B28" s="4"/>
      <c r="C28" s="4"/>
      <c r="D28" s="4"/>
      <c r="E28" s="4"/>
      <c r="F28" s="4"/>
    </row>
    <row r="29" spans="1:6" x14ac:dyDescent="0.2">
      <c r="A29" s="25"/>
      <c r="B29" s="3"/>
      <c r="C29" s="3"/>
      <c r="D29" s="3"/>
      <c r="E29" s="3"/>
      <c r="F29" s="3"/>
    </row>
    <row r="30" spans="1:6" x14ac:dyDescent="0.2">
      <c r="A30" s="3"/>
      <c r="B30" s="6" t="s">
        <v>2</v>
      </c>
      <c r="C30" s="6" t="s">
        <v>3</v>
      </c>
      <c r="D30" s="6" t="s">
        <v>4</v>
      </c>
      <c r="E30" s="6" t="s">
        <v>5</v>
      </c>
      <c r="F30" s="6" t="s">
        <v>6</v>
      </c>
    </row>
    <row r="31" spans="1:6" x14ac:dyDescent="0.2">
      <c r="A31" s="25"/>
      <c r="B31" s="20" t="s">
        <v>7</v>
      </c>
      <c r="C31" s="20" t="s">
        <v>7</v>
      </c>
      <c r="D31" s="20" t="s">
        <v>7</v>
      </c>
      <c r="E31" s="20" t="s">
        <v>7</v>
      </c>
      <c r="F31" s="20" t="s">
        <v>7</v>
      </c>
    </row>
    <row r="32" spans="1:6" x14ac:dyDescent="0.2">
      <c r="A32" s="25" t="s">
        <v>58</v>
      </c>
      <c r="B32" s="6"/>
      <c r="C32" s="6"/>
      <c r="D32" s="6"/>
      <c r="E32" s="3"/>
      <c r="F32" s="3"/>
    </row>
    <row r="33" spans="1:6" x14ac:dyDescent="0.2">
      <c r="A33" s="3" t="s">
        <v>35</v>
      </c>
      <c r="B33" s="9">
        <v>56</v>
      </c>
      <c r="C33" s="9">
        <v>52</v>
      </c>
      <c r="D33" s="9">
        <v>51</v>
      </c>
      <c r="E33" s="9">
        <v>49</v>
      </c>
      <c r="F33" s="9">
        <v>45</v>
      </c>
    </row>
    <row r="34" spans="1:6" x14ac:dyDescent="0.2">
      <c r="A34" s="3" t="s">
        <v>36</v>
      </c>
      <c r="B34" s="9">
        <v>83</v>
      </c>
      <c r="C34" s="9">
        <v>76</v>
      </c>
      <c r="D34" s="9">
        <v>71</v>
      </c>
      <c r="E34" s="9">
        <v>67</v>
      </c>
      <c r="F34" s="9">
        <v>64</v>
      </c>
    </row>
    <row r="35" spans="1:6" x14ac:dyDescent="0.2">
      <c r="A35" s="3" t="s">
        <v>37</v>
      </c>
      <c r="B35" s="9">
        <v>27</v>
      </c>
      <c r="C35" s="9">
        <v>26</v>
      </c>
      <c r="D35" s="9">
        <v>25</v>
      </c>
      <c r="E35" s="9">
        <v>25</v>
      </c>
      <c r="F35" s="9">
        <v>22</v>
      </c>
    </row>
    <row r="36" spans="1:6" x14ac:dyDescent="0.2">
      <c r="A36" s="3" t="s">
        <v>38</v>
      </c>
      <c r="B36" s="9">
        <v>88</v>
      </c>
      <c r="C36" s="9">
        <v>85</v>
      </c>
      <c r="D36" s="9">
        <v>81</v>
      </c>
      <c r="E36" s="9">
        <v>78</v>
      </c>
      <c r="F36" s="9">
        <v>77</v>
      </c>
    </row>
    <row r="37" spans="1:6" x14ac:dyDescent="0.2">
      <c r="A37" s="3" t="s">
        <v>39</v>
      </c>
      <c r="B37" s="9">
        <v>1</v>
      </c>
      <c r="C37" s="9">
        <v>0</v>
      </c>
      <c r="D37" s="9">
        <v>1</v>
      </c>
      <c r="E37" s="9">
        <v>3</v>
      </c>
      <c r="F37" s="9">
        <v>3</v>
      </c>
    </row>
    <row r="38" spans="1:6" x14ac:dyDescent="0.2">
      <c r="A38" s="3"/>
      <c r="B38" s="8">
        <v>255</v>
      </c>
      <c r="C38" s="8">
        <v>239</v>
      </c>
      <c r="D38" s="8">
        <v>229</v>
      </c>
      <c r="E38" s="8">
        <v>222</v>
      </c>
      <c r="F38" s="8">
        <v>211</v>
      </c>
    </row>
    <row r="39" spans="1:6" x14ac:dyDescent="0.2">
      <c r="A39" s="3"/>
      <c r="B39" s="9"/>
      <c r="C39" s="9"/>
      <c r="D39" s="9"/>
      <c r="E39" s="17"/>
      <c r="F39" s="17"/>
    </row>
    <row r="40" spans="1:6" x14ac:dyDescent="0.2">
      <c r="A40" s="49" t="s">
        <v>71</v>
      </c>
      <c r="B40" s="43"/>
      <c r="C40" s="43"/>
      <c r="D40" s="43"/>
      <c r="E40" s="17"/>
      <c r="F40" s="17"/>
    </row>
    <row r="41" spans="1:6" x14ac:dyDescent="0.2">
      <c r="A41" s="50" t="s">
        <v>72</v>
      </c>
      <c r="B41" s="51">
        <v>116</v>
      </c>
      <c r="C41" s="51">
        <v>114</v>
      </c>
      <c r="D41" s="51">
        <v>114</v>
      </c>
      <c r="E41" s="51">
        <v>122</v>
      </c>
      <c r="F41" s="51">
        <v>121</v>
      </c>
    </row>
    <row r="42" spans="1:6" x14ac:dyDescent="0.2">
      <c r="A42" s="50" t="s">
        <v>73</v>
      </c>
      <c r="B42" s="52">
        <v>150</v>
      </c>
      <c r="C42" s="52">
        <v>143</v>
      </c>
      <c r="D42" s="52">
        <v>159</v>
      </c>
      <c r="E42" s="52">
        <v>161</v>
      </c>
      <c r="F42" s="52">
        <v>165</v>
      </c>
    </row>
    <row r="43" spans="1:6" x14ac:dyDescent="0.2">
      <c r="A43" s="53"/>
      <c r="B43" s="45">
        <v>266</v>
      </c>
      <c r="C43" s="45">
        <v>257</v>
      </c>
      <c r="D43" s="45">
        <v>273</v>
      </c>
      <c r="E43" s="45">
        <v>283</v>
      </c>
      <c r="F43" s="45">
        <v>286</v>
      </c>
    </row>
    <row r="44" spans="1:6" x14ac:dyDescent="0.2">
      <c r="A44" s="3"/>
      <c r="B44" s="9"/>
      <c r="C44" s="9"/>
      <c r="D44" s="9"/>
      <c r="E44" s="17"/>
      <c r="F44" s="17"/>
    </row>
    <row r="45" spans="1:6" x14ac:dyDescent="0.2">
      <c r="A45" s="25" t="s">
        <v>136</v>
      </c>
      <c r="B45" s="42"/>
      <c r="C45" s="42"/>
      <c r="D45" s="42"/>
      <c r="E45" s="54"/>
      <c r="F45" s="54"/>
    </row>
    <row r="46" spans="1:6" x14ac:dyDescent="0.2">
      <c r="A46" s="3" t="s">
        <v>17</v>
      </c>
      <c r="B46" s="10">
        <v>68</v>
      </c>
      <c r="C46" s="10">
        <v>66.893000000000001</v>
      </c>
      <c r="D46" s="10">
        <v>72</v>
      </c>
      <c r="E46" s="10">
        <v>71</v>
      </c>
      <c r="F46" s="10">
        <v>69</v>
      </c>
    </row>
    <row r="47" spans="1:6" x14ac:dyDescent="0.2">
      <c r="A47" s="3" t="s">
        <v>18</v>
      </c>
      <c r="B47" s="10">
        <v>19</v>
      </c>
      <c r="C47" s="10">
        <v>18.827999999999999</v>
      </c>
      <c r="D47" s="10">
        <v>21</v>
      </c>
      <c r="E47" s="10">
        <v>21</v>
      </c>
      <c r="F47" s="10">
        <v>21</v>
      </c>
    </row>
    <row r="48" spans="1:6" x14ac:dyDescent="0.2">
      <c r="A48" s="3"/>
      <c r="B48" s="10"/>
      <c r="C48" s="10"/>
      <c r="D48" s="10"/>
      <c r="E48" s="10"/>
      <c r="F48" s="10"/>
    </row>
    <row r="49" spans="1:6" x14ac:dyDescent="0.2">
      <c r="A49" s="3" t="s">
        <v>63</v>
      </c>
      <c r="B49" s="10">
        <v>2280</v>
      </c>
      <c r="C49" s="10">
        <v>1977</v>
      </c>
      <c r="D49" s="10">
        <v>1869</v>
      </c>
      <c r="E49" s="10">
        <v>1852</v>
      </c>
      <c r="F49" s="10">
        <v>1799</v>
      </c>
    </row>
    <row r="50" spans="1:6" x14ac:dyDescent="0.2">
      <c r="A50" s="3" t="s">
        <v>64</v>
      </c>
      <c r="B50" s="10">
        <v>114</v>
      </c>
      <c r="C50" s="10">
        <v>89</v>
      </c>
      <c r="D50" s="10">
        <v>163</v>
      </c>
      <c r="E50" s="10">
        <v>174</v>
      </c>
      <c r="F50" s="10">
        <v>126</v>
      </c>
    </row>
    <row r="51" spans="1:6" x14ac:dyDescent="0.2">
      <c r="A51" s="25" t="s">
        <v>65</v>
      </c>
      <c r="B51" s="41">
        <v>2394</v>
      </c>
      <c r="C51" s="41">
        <v>2066</v>
      </c>
      <c r="D51" s="41">
        <v>2032</v>
      </c>
      <c r="E51" s="41">
        <v>2026</v>
      </c>
      <c r="F51" s="41">
        <v>1925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zoomScaleNormal="100" zoomScaleSheetLayoutView="100" workbookViewId="0"/>
  </sheetViews>
  <sheetFormatPr defaultRowHeight="12.75" x14ac:dyDescent="0.2"/>
  <cols>
    <col min="1" max="1" width="53.7109375" customWidth="1"/>
    <col min="2" max="6" width="8.7109375" customWidth="1"/>
  </cols>
  <sheetData>
    <row r="1" spans="1:6" ht="28.5" x14ac:dyDescent="0.45">
      <c r="A1" s="1" t="s">
        <v>0</v>
      </c>
      <c r="B1" s="1"/>
      <c r="C1" s="1"/>
      <c r="D1" s="1"/>
      <c r="E1" s="1"/>
      <c r="F1" s="1"/>
    </row>
    <row r="2" spans="1:6" x14ac:dyDescent="0.2">
      <c r="A2" s="2"/>
      <c r="B2" s="2"/>
      <c r="C2" s="3"/>
      <c r="D2" s="3"/>
      <c r="E2" s="3"/>
      <c r="F2" s="3"/>
    </row>
    <row r="3" spans="1:6" ht="21" customHeight="1" x14ac:dyDescent="0.35">
      <c r="A3" s="4" t="s">
        <v>74</v>
      </c>
      <c r="B3" s="4"/>
      <c r="C3" s="4"/>
      <c r="D3" s="4"/>
      <c r="E3" s="4"/>
      <c r="F3" s="4"/>
    </row>
    <row r="4" spans="1:6" x14ac:dyDescent="0.2">
      <c r="A4" s="3"/>
      <c r="B4" s="3"/>
      <c r="C4" s="3"/>
      <c r="D4" s="3"/>
      <c r="E4" s="3"/>
      <c r="F4" s="3"/>
    </row>
    <row r="5" spans="1:6" x14ac:dyDescent="0.2">
      <c r="A5" s="5"/>
      <c r="B5" s="6" t="s">
        <v>2</v>
      </c>
      <c r="C5" s="6" t="s">
        <v>3</v>
      </c>
      <c r="D5" s="6" t="s">
        <v>4</v>
      </c>
      <c r="E5" s="6" t="s">
        <v>5</v>
      </c>
      <c r="F5" s="6" t="s">
        <v>6</v>
      </c>
    </row>
    <row r="6" spans="1:6" x14ac:dyDescent="0.2">
      <c r="A6" s="5"/>
      <c r="B6" s="20" t="s">
        <v>7</v>
      </c>
      <c r="C6" s="20" t="s">
        <v>7</v>
      </c>
      <c r="D6" s="20" t="s">
        <v>7</v>
      </c>
      <c r="E6" s="20" t="s">
        <v>7</v>
      </c>
      <c r="F6" s="20" t="s">
        <v>7</v>
      </c>
    </row>
    <row r="7" spans="1:6" x14ac:dyDescent="0.2">
      <c r="A7" s="11" t="s">
        <v>8</v>
      </c>
      <c r="B7" s="3"/>
      <c r="C7" s="3"/>
      <c r="D7" s="3"/>
      <c r="E7" s="3"/>
      <c r="F7" s="3"/>
    </row>
    <row r="8" spans="1:6" x14ac:dyDescent="0.2">
      <c r="A8" s="5" t="s">
        <v>49</v>
      </c>
      <c r="B8" s="10">
        <v>265</v>
      </c>
      <c r="C8" s="10">
        <v>231</v>
      </c>
      <c r="D8" s="10">
        <v>224</v>
      </c>
      <c r="E8" s="10">
        <v>217</v>
      </c>
      <c r="F8" s="10">
        <v>201</v>
      </c>
    </row>
    <row r="9" spans="1:6" x14ac:dyDescent="0.2">
      <c r="A9" s="5" t="s">
        <v>50</v>
      </c>
      <c r="B9" s="10">
        <v>5</v>
      </c>
      <c r="C9" s="10">
        <v>6</v>
      </c>
      <c r="D9" s="10">
        <v>5</v>
      </c>
      <c r="E9" s="10">
        <v>6</v>
      </c>
      <c r="F9" s="10">
        <v>6</v>
      </c>
    </row>
    <row r="10" spans="1:6" x14ac:dyDescent="0.2">
      <c r="A10" s="5" t="s">
        <v>51</v>
      </c>
      <c r="B10" s="10">
        <v>1</v>
      </c>
      <c r="C10" s="10">
        <v>1</v>
      </c>
      <c r="D10" s="10">
        <v>1</v>
      </c>
      <c r="E10" s="10">
        <v>1</v>
      </c>
      <c r="F10" s="10">
        <v>3</v>
      </c>
    </row>
    <row r="11" spans="1:6" x14ac:dyDescent="0.2">
      <c r="A11" s="5" t="s">
        <v>43</v>
      </c>
      <c r="B11" s="10">
        <v>47</v>
      </c>
      <c r="C11" s="10">
        <v>43</v>
      </c>
      <c r="D11" s="10">
        <v>40</v>
      </c>
      <c r="E11" s="10">
        <v>31</v>
      </c>
      <c r="F11" s="10">
        <v>33</v>
      </c>
    </row>
    <row r="12" spans="1:6" x14ac:dyDescent="0.2">
      <c r="A12" s="5" t="s">
        <v>45</v>
      </c>
      <c r="B12" s="10">
        <v>0</v>
      </c>
      <c r="C12" s="10">
        <v>5</v>
      </c>
      <c r="D12" s="10">
        <v>0</v>
      </c>
      <c r="E12" s="10">
        <v>0</v>
      </c>
      <c r="F12" s="10">
        <v>0</v>
      </c>
    </row>
    <row r="13" spans="1:6" x14ac:dyDescent="0.2">
      <c r="A13" s="5" t="s">
        <v>52</v>
      </c>
      <c r="B13" s="10">
        <v>21</v>
      </c>
      <c r="C13" s="10">
        <v>26</v>
      </c>
      <c r="D13" s="10">
        <v>24</v>
      </c>
      <c r="E13" s="10">
        <v>25</v>
      </c>
      <c r="F13" s="10">
        <v>24</v>
      </c>
    </row>
    <row r="14" spans="1:6" x14ac:dyDescent="0.2">
      <c r="A14" s="5"/>
      <c r="B14" s="41">
        <v>339</v>
      </c>
      <c r="C14" s="41">
        <v>312</v>
      </c>
      <c r="D14" s="41">
        <v>294</v>
      </c>
      <c r="E14" s="41">
        <v>280</v>
      </c>
      <c r="F14" s="41">
        <f>SUM(F8:F13)</f>
        <v>267</v>
      </c>
    </row>
    <row r="15" spans="1:6" x14ac:dyDescent="0.2">
      <c r="A15" s="5"/>
      <c r="B15" s="10"/>
      <c r="C15" s="10"/>
      <c r="D15" s="10"/>
      <c r="E15" s="10"/>
      <c r="F15" s="10"/>
    </row>
    <row r="16" spans="1:6" x14ac:dyDescent="0.2">
      <c r="A16" s="11" t="s">
        <v>9</v>
      </c>
      <c r="B16" s="10"/>
      <c r="C16" s="10"/>
      <c r="D16" s="10"/>
      <c r="E16" s="10"/>
      <c r="F16" s="10"/>
    </row>
    <row r="17" spans="1:6" x14ac:dyDescent="0.2">
      <c r="A17" s="5" t="s">
        <v>53</v>
      </c>
      <c r="B17" s="10">
        <v>81</v>
      </c>
      <c r="C17" s="10">
        <v>60</v>
      </c>
      <c r="D17" s="10">
        <v>70</v>
      </c>
      <c r="E17" s="10">
        <v>66</v>
      </c>
      <c r="F17" s="10">
        <v>72</v>
      </c>
    </row>
    <row r="18" spans="1:6" x14ac:dyDescent="0.2">
      <c r="A18" s="5" t="s">
        <v>54</v>
      </c>
      <c r="B18" s="9">
        <v>319</v>
      </c>
      <c r="C18" s="9">
        <v>295</v>
      </c>
      <c r="D18" s="9">
        <v>283</v>
      </c>
      <c r="E18" s="10">
        <v>255</v>
      </c>
      <c r="F18" s="10">
        <v>249</v>
      </c>
    </row>
    <row r="19" spans="1:6" x14ac:dyDescent="0.2">
      <c r="A19" s="5" t="s">
        <v>55</v>
      </c>
      <c r="B19" s="10">
        <v>6</v>
      </c>
      <c r="C19" s="10">
        <v>4</v>
      </c>
      <c r="D19" s="10">
        <v>5</v>
      </c>
      <c r="E19" s="10">
        <v>5</v>
      </c>
      <c r="F19" s="10">
        <v>6</v>
      </c>
    </row>
    <row r="20" spans="1:6" x14ac:dyDescent="0.2">
      <c r="A20" s="5"/>
      <c r="B20" s="41">
        <v>406</v>
      </c>
      <c r="C20" s="41">
        <v>359</v>
      </c>
      <c r="D20" s="41">
        <v>358</v>
      </c>
      <c r="E20" s="41">
        <v>326</v>
      </c>
      <c r="F20" s="41">
        <f>SUM(F17:F19)</f>
        <v>327</v>
      </c>
    </row>
    <row r="21" spans="1:6" x14ac:dyDescent="0.2">
      <c r="A21" s="5"/>
      <c r="B21" s="10"/>
      <c r="C21" s="10"/>
      <c r="D21" s="10"/>
      <c r="E21" s="10"/>
      <c r="F21" s="10"/>
    </row>
    <row r="22" spans="1:6" x14ac:dyDescent="0.2">
      <c r="A22" s="11" t="s">
        <v>56</v>
      </c>
      <c r="B22" s="39">
        <v>-67</v>
      </c>
      <c r="C22" s="39">
        <v>-47</v>
      </c>
      <c r="D22" s="39">
        <v>-64</v>
      </c>
      <c r="E22" s="39">
        <v>-46</v>
      </c>
      <c r="F22" s="39">
        <f>F14-F20</f>
        <v>-60</v>
      </c>
    </row>
    <row r="23" spans="1:6" x14ac:dyDescent="0.2">
      <c r="A23" s="11"/>
      <c r="B23" s="55"/>
      <c r="C23" s="55"/>
      <c r="D23" s="55"/>
      <c r="E23" s="55"/>
      <c r="F23" s="55"/>
    </row>
    <row r="24" spans="1:6" ht="21" customHeight="1" x14ac:dyDescent="0.35">
      <c r="A24" s="4" t="s">
        <v>75</v>
      </c>
      <c r="B24" s="4"/>
      <c r="C24" s="4"/>
      <c r="D24" s="4"/>
      <c r="E24" s="4"/>
      <c r="F24" s="4"/>
    </row>
    <row r="25" spans="1:6" x14ac:dyDescent="0.2">
      <c r="A25" s="25"/>
      <c r="B25" s="3"/>
      <c r="C25" s="3"/>
      <c r="D25" s="3"/>
      <c r="E25" s="3"/>
      <c r="F25" s="3"/>
    </row>
    <row r="26" spans="1:6" x14ac:dyDescent="0.2">
      <c r="A26" s="3"/>
      <c r="B26" s="6" t="s">
        <v>2</v>
      </c>
      <c r="C26" s="6" t="s">
        <v>3</v>
      </c>
      <c r="D26" s="6" t="s">
        <v>4</v>
      </c>
      <c r="E26" s="6" t="s">
        <v>5</v>
      </c>
      <c r="F26" s="6" t="s">
        <v>6</v>
      </c>
    </row>
    <row r="27" spans="1:6" x14ac:dyDescent="0.2">
      <c r="A27" s="3"/>
      <c r="B27" s="20" t="s">
        <v>7</v>
      </c>
      <c r="C27" s="20" t="s">
        <v>7</v>
      </c>
      <c r="D27" s="20" t="s">
        <v>7</v>
      </c>
      <c r="E27" s="20" t="s">
        <v>7</v>
      </c>
      <c r="F27" s="20" t="s">
        <v>7</v>
      </c>
    </row>
    <row r="28" spans="1:6" x14ac:dyDescent="0.2">
      <c r="A28" s="25" t="s">
        <v>58</v>
      </c>
      <c r="B28" s="3"/>
      <c r="C28" s="3"/>
      <c r="D28" s="3"/>
      <c r="E28" s="3"/>
      <c r="F28" s="3"/>
    </row>
    <row r="29" spans="1:6" x14ac:dyDescent="0.2">
      <c r="A29" s="3" t="s">
        <v>35</v>
      </c>
      <c r="B29" s="9">
        <v>118</v>
      </c>
      <c r="C29" s="17">
        <v>110</v>
      </c>
      <c r="D29" s="17">
        <v>101</v>
      </c>
      <c r="E29" s="17">
        <v>98</v>
      </c>
      <c r="F29" s="17">
        <v>88</v>
      </c>
    </row>
    <row r="30" spans="1:6" x14ac:dyDescent="0.2">
      <c r="A30" s="3" t="s">
        <v>36</v>
      </c>
      <c r="B30" s="9">
        <v>101</v>
      </c>
      <c r="C30" s="17">
        <v>79</v>
      </c>
      <c r="D30" s="17">
        <v>82</v>
      </c>
      <c r="E30" s="17">
        <v>73</v>
      </c>
      <c r="F30" s="17">
        <v>74</v>
      </c>
    </row>
    <row r="31" spans="1:6" x14ac:dyDescent="0.2">
      <c r="A31" s="3" t="s">
        <v>37</v>
      </c>
      <c r="B31" s="9">
        <v>1</v>
      </c>
      <c r="C31" s="17">
        <v>1</v>
      </c>
      <c r="D31" s="17">
        <v>0</v>
      </c>
      <c r="E31" s="17">
        <v>0</v>
      </c>
      <c r="F31" s="17">
        <v>0</v>
      </c>
    </row>
    <row r="32" spans="1:6" x14ac:dyDescent="0.2">
      <c r="A32" s="3" t="s">
        <v>38</v>
      </c>
      <c r="B32" s="9">
        <v>37</v>
      </c>
      <c r="C32" s="17">
        <v>36</v>
      </c>
      <c r="D32" s="17">
        <v>36</v>
      </c>
      <c r="E32" s="17">
        <v>40</v>
      </c>
      <c r="F32" s="17">
        <v>33</v>
      </c>
    </row>
    <row r="33" spans="1:6" x14ac:dyDescent="0.2">
      <c r="A33" s="3" t="s">
        <v>39</v>
      </c>
      <c r="B33" s="9">
        <v>8</v>
      </c>
      <c r="C33" s="17">
        <v>5</v>
      </c>
      <c r="D33" s="17">
        <v>5</v>
      </c>
      <c r="E33" s="17">
        <v>6</v>
      </c>
      <c r="F33" s="17">
        <v>6</v>
      </c>
    </row>
    <row r="34" spans="1:6" x14ac:dyDescent="0.2">
      <c r="A34" s="3"/>
      <c r="B34" s="8">
        <v>265</v>
      </c>
      <c r="C34" s="8">
        <v>231</v>
      </c>
      <c r="D34" s="8">
        <v>224</v>
      </c>
      <c r="E34" s="8">
        <v>217</v>
      </c>
      <c r="F34" s="8">
        <f>SUM(F29:F33)</f>
        <v>201</v>
      </c>
    </row>
    <row r="35" spans="1:6" x14ac:dyDescent="0.2">
      <c r="A35" s="56"/>
      <c r="B35" s="10"/>
      <c r="C35" s="10"/>
      <c r="D35" s="10"/>
      <c r="E35" s="10"/>
      <c r="F35" s="10"/>
    </row>
    <row r="36" spans="1:6" x14ac:dyDescent="0.2">
      <c r="A36" s="25" t="s">
        <v>76</v>
      </c>
      <c r="B36" s="10"/>
      <c r="C36" s="10"/>
      <c r="D36" s="10"/>
      <c r="E36" s="10"/>
      <c r="F36" s="10"/>
    </row>
    <row r="37" spans="1:6" x14ac:dyDescent="0.2">
      <c r="A37" s="3" t="s">
        <v>77</v>
      </c>
      <c r="B37" s="10">
        <v>71</v>
      </c>
      <c r="C37" s="10">
        <v>55</v>
      </c>
      <c r="D37" s="10">
        <v>64</v>
      </c>
      <c r="E37" s="10">
        <v>48</v>
      </c>
      <c r="F37" s="10">
        <v>64</v>
      </c>
    </row>
    <row r="38" spans="1:6" x14ac:dyDescent="0.2">
      <c r="A38" s="5" t="s">
        <v>78</v>
      </c>
      <c r="B38" s="10">
        <v>55</v>
      </c>
      <c r="C38" s="10">
        <v>43</v>
      </c>
      <c r="D38" s="10">
        <v>54</v>
      </c>
      <c r="E38" s="10">
        <v>41</v>
      </c>
      <c r="F38" s="10">
        <v>56</v>
      </c>
    </row>
    <row r="39" spans="1:6" x14ac:dyDescent="0.2">
      <c r="A39" s="3"/>
      <c r="B39" s="10"/>
      <c r="C39" s="10"/>
      <c r="D39" s="10"/>
      <c r="E39" s="10"/>
      <c r="F39" s="10"/>
    </row>
    <row r="40" spans="1:6" x14ac:dyDescent="0.2">
      <c r="A40" s="25" t="s">
        <v>136</v>
      </c>
      <c r="B40" s="17"/>
      <c r="C40" s="17"/>
      <c r="D40" s="17"/>
      <c r="E40" s="17"/>
      <c r="F40" s="17"/>
    </row>
    <row r="41" spans="1:6" x14ac:dyDescent="0.2">
      <c r="A41" s="3" t="s">
        <v>17</v>
      </c>
      <c r="B41" s="10">
        <v>442</v>
      </c>
      <c r="C41" s="10">
        <v>421</v>
      </c>
      <c r="D41" s="10">
        <v>414</v>
      </c>
      <c r="E41" s="10">
        <v>409</v>
      </c>
      <c r="F41" s="10">
        <v>396</v>
      </c>
    </row>
    <row r="42" spans="1:6" x14ac:dyDescent="0.2">
      <c r="A42" s="3"/>
      <c r="B42" s="10"/>
      <c r="C42" s="10"/>
      <c r="D42" s="10"/>
      <c r="E42" s="10"/>
      <c r="F42" s="10"/>
    </row>
    <row r="43" spans="1:6" x14ac:dyDescent="0.2">
      <c r="A43" s="3" t="s">
        <v>63</v>
      </c>
      <c r="B43" s="10">
        <v>2064</v>
      </c>
      <c r="C43" s="10">
        <v>1825</v>
      </c>
      <c r="D43" s="10">
        <v>1856</v>
      </c>
      <c r="E43" s="10">
        <v>1711</v>
      </c>
      <c r="F43" s="10">
        <v>1870</v>
      </c>
    </row>
    <row r="44" spans="1:6" x14ac:dyDescent="0.2">
      <c r="A44" s="3" t="s">
        <v>64</v>
      </c>
      <c r="B44" s="37">
        <v>138</v>
      </c>
      <c r="C44" s="37">
        <v>152</v>
      </c>
      <c r="D44" s="37">
        <v>119</v>
      </c>
      <c r="E44" s="37">
        <v>57</v>
      </c>
      <c r="F44" s="37">
        <v>53</v>
      </c>
    </row>
    <row r="45" spans="1:6" x14ac:dyDescent="0.2">
      <c r="A45" s="25" t="s">
        <v>79</v>
      </c>
      <c r="B45" s="10">
        <v>2202</v>
      </c>
      <c r="C45" s="10">
        <v>1977</v>
      </c>
      <c r="D45" s="10">
        <v>1975</v>
      </c>
      <c r="E45" s="10">
        <v>1768</v>
      </c>
      <c r="F45" s="10">
        <f>SUM(F43:F44)</f>
        <v>1923</v>
      </c>
    </row>
    <row r="46" spans="1:6" x14ac:dyDescent="0.2">
      <c r="A46" s="3"/>
      <c r="B46" s="3"/>
      <c r="C46" s="3"/>
      <c r="D46" s="3"/>
      <c r="E46" s="3"/>
      <c r="F46" s="3"/>
    </row>
    <row r="47" spans="1:6" ht="21" customHeight="1" x14ac:dyDescent="0.35">
      <c r="A47" s="19" t="s">
        <v>135</v>
      </c>
      <c r="B47" s="19"/>
      <c r="C47" s="19"/>
      <c r="D47" s="19"/>
      <c r="E47" s="19"/>
      <c r="F47" s="19"/>
    </row>
    <row r="48" spans="1:6" x14ac:dyDescent="0.2">
      <c r="A48" s="21"/>
      <c r="B48" s="21"/>
      <c r="C48" s="21"/>
      <c r="D48" s="21"/>
      <c r="E48" s="21"/>
      <c r="F48" s="21"/>
    </row>
    <row r="49" spans="1:6" x14ac:dyDescent="0.2">
      <c r="A49" s="5"/>
      <c r="B49" s="6" t="s">
        <v>2</v>
      </c>
      <c r="C49" s="6" t="s">
        <v>3</v>
      </c>
      <c r="D49" s="6" t="s">
        <v>4</v>
      </c>
      <c r="E49" s="6" t="s">
        <v>5</v>
      </c>
      <c r="F49" s="6" t="s">
        <v>6</v>
      </c>
    </row>
    <row r="50" spans="1:6" x14ac:dyDescent="0.2">
      <c r="A50" s="5"/>
      <c r="B50" s="20" t="s">
        <v>7</v>
      </c>
      <c r="C50" s="20" t="s">
        <v>7</v>
      </c>
      <c r="D50" s="20" t="s">
        <v>7</v>
      </c>
      <c r="E50" s="20" t="s">
        <v>7</v>
      </c>
      <c r="F50" s="20" t="s">
        <v>7</v>
      </c>
    </row>
    <row r="51" spans="1:6" x14ac:dyDescent="0.2">
      <c r="A51" s="21" t="s">
        <v>47</v>
      </c>
      <c r="B51" s="10">
        <v>-47</v>
      </c>
      <c r="C51" s="10">
        <v>-45</v>
      </c>
      <c r="D51" s="10">
        <v>-44</v>
      </c>
      <c r="E51" s="10">
        <v>-43</v>
      </c>
      <c r="F51" s="10">
        <v>-35</v>
      </c>
    </row>
    <row r="52" spans="1:6" x14ac:dyDescent="0.2">
      <c r="A52" s="21" t="s">
        <v>80</v>
      </c>
      <c r="B52" s="10">
        <v>-47</v>
      </c>
      <c r="C52" s="10">
        <v>-45</v>
      </c>
      <c r="D52" s="10">
        <v>-44</v>
      </c>
      <c r="E52" s="10">
        <v>-43</v>
      </c>
      <c r="F52" s="10">
        <v>-35</v>
      </c>
    </row>
    <row r="53" spans="1:6" x14ac:dyDescent="0.2">
      <c r="A53" s="21"/>
      <c r="B53" s="21"/>
      <c r="C53" s="21"/>
      <c r="D53" s="21"/>
      <c r="E53" s="21"/>
      <c r="F53" s="21"/>
    </row>
    <row r="54" spans="1:6" x14ac:dyDescent="0.2">
      <c r="A54" s="5"/>
      <c r="B54" s="6" t="s">
        <v>2</v>
      </c>
      <c r="C54" s="6" t="s">
        <v>3</v>
      </c>
      <c r="D54" s="6" t="s">
        <v>4</v>
      </c>
      <c r="E54" s="6" t="s">
        <v>5</v>
      </c>
      <c r="F54" s="6" t="s">
        <v>6</v>
      </c>
    </row>
    <row r="55" spans="1:6" x14ac:dyDescent="0.2">
      <c r="A55" s="5"/>
      <c r="B55" s="20" t="s">
        <v>7</v>
      </c>
      <c r="C55" s="20" t="s">
        <v>7</v>
      </c>
      <c r="D55" s="20" t="s">
        <v>7</v>
      </c>
      <c r="E55" s="20" t="s">
        <v>7</v>
      </c>
      <c r="F55" s="20" t="s">
        <v>7</v>
      </c>
    </row>
    <row r="56" spans="1:6" x14ac:dyDescent="0.2">
      <c r="A56" s="11" t="s">
        <v>8</v>
      </c>
      <c r="B56" s="3"/>
      <c r="C56" s="3"/>
      <c r="D56" s="3"/>
      <c r="E56" s="3"/>
      <c r="F56" s="3"/>
    </row>
    <row r="57" spans="1:6" x14ac:dyDescent="0.2">
      <c r="A57" s="5" t="s">
        <v>49</v>
      </c>
      <c r="B57" s="10">
        <f>B81</f>
        <v>218</v>
      </c>
      <c r="C57" s="10">
        <f t="shared" ref="C57:F57" si="0">C81</f>
        <v>186</v>
      </c>
      <c r="D57" s="10">
        <f t="shared" si="0"/>
        <v>180</v>
      </c>
      <c r="E57" s="10">
        <f t="shared" si="0"/>
        <v>174</v>
      </c>
      <c r="F57" s="10">
        <f t="shared" si="0"/>
        <v>166</v>
      </c>
    </row>
    <row r="58" spans="1:6" x14ac:dyDescent="0.2">
      <c r="A58" s="5" t="s">
        <v>50</v>
      </c>
      <c r="B58" s="10">
        <v>5</v>
      </c>
      <c r="C58" s="10">
        <v>6</v>
      </c>
      <c r="D58" s="10">
        <v>5</v>
      </c>
      <c r="E58" s="10">
        <v>6</v>
      </c>
      <c r="F58" s="10">
        <v>6</v>
      </c>
    </row>
    <row r="59" spans="1:6" x14ac:dyDescent="0.2">
      <c r="A59" s="5" t="s">
        <v>51</v>
      </c>
      <c r="B59" s="10">
        <v>1</v>
      </c>
      <c r="C59" s="10">
        <v>1</v>
      </c>
      <c r="D59" s="10">
        <v>1</v>
      </c>
      <c r="E59" s="10">
        <v>1</v>
      </c>
      <c r="F59" s="10">
        <v>3</v>
      </c>
    </row>
    <row r="60" spans="1:6" x14ac:dyDescent="0.2">
      <c r="A60" s="5" t="s">
        <v>43</v>
      </c>
      <c r="B60" s="10">
        <v>47</v>
      </c>
      <c r="C60" s="10">
        <v>43</v>
      </c>
      <c r="D60" s="10">
        <v>40</v>
      </c>
      <c r="E60" s="10">
        <v>31</v>
      </c>
      <c r="F60" s="10">
        <v>33</v>
      </c>
    </row>
    <row r="61" spans="1:6" x14ac:dyDescent="0.2">
      <c r="A61" s="5" t="s">
        <v>45</v>
      </c>
      <c r="B61" s="10">
        <v>0</v>
      </c>
      <c r="C61" s="10">
        <v>5</v>
      </c>
      <c r="D61" s="10">
        <v>0</v>
      </c>
      <c r="E61" s="10">
        <v>0</v>
      </c>
      <c r="F61" s="10">
        <v>0</v>
      </c>
    </row>
    <row r="62" spans="1:6" x14ac:dyDescent="0.2">
      <c r="A62" s="5" t="s">
        <v>52</v>
      </c>
      <c r="B62" s="10">
        <v>21</v>
      </c>
      <c r="C62" s="10">
        <v>26</v>
      </c>
      <c r="D62" s="10">
        <v>24</v>
      </c>
      <c r="E62" s="10">
        <v>25</v>
      </c>
      <c r="F62" s="10">
        <v>24</v>
      </c>
    </row>
    <row r="63" spans="1:6" x14ac:dyDescent="0.2">
      <c r="A63" s="5"/>
      <c r="B63" s="41">
        <f t="shared" ref="B63:E63" si="1">SUM(B57:B62)</f>
        <v>292</v>
      </c>
      <c r="C63" s="41">
        <f t="shared" si="1"/>
        <v>267</v>
      </c>
      <c r="D63" s="41">
        <f t="shared" si="1"/>
        <v>250</v>
      </c>
      <c r="E63" s="41">
        <f t="shared" si="1"/>
        <v>237</v>
      </c>
      <c r="F63" s="41">
        <f>SUM(F57:F62)</f>
        <v>232</v>
      </c>
    </row>
    <row r="64" spans="1:6" x14ac:dyDescent="0.2">
      <c r="A64" s="5"/>
      <c r="B64" s="10"/>
      <c r="C64" s="10"/>
      <c r="D64" s="10"/>
      <c r="E64" s="10"/>
      <c r="F64" s="10"/>
    </row>
    <row r="65" spans="1:6" x14ac:dyDescent="0.2">
      <c r="A65" s="11" t="s">
        <v>9</v>
      </c>
      <c r="B65" s="10"/>
      <c r="C65" s="10"/>
      <c r="D65" s="10"/>
      <c r="E65" s="10"/>
      <c r="F65" s="10"/>
    </row>
    <row r="66" spans="1:6" x14ac:dyDescent="0.2">
      <c r="A66" s="5" t="s">
        <v>53</v>
      </c>
      <c r="B66" s="10">
        <v>81</v>
      </c>
      <c r="C66" s="10">
        <v>60</v>
      </c>
      <c r="D66" s="10">
        <v>70</v>
      </c>
      <c r="E66" s="10">
        <v>66</v>
      </c>
      <c r="F66" s="10">
        <v>72</v>
      </c>
    </row>
    <row r="67" spans="1:6" x14ac:dyDescent="0.2">
      <c r="A67" s="5" t="s">
        <v>54</v>
      </c>
      <c r="B67" s="9">
        <f>B18+B52</f>
        <v>272</v>
      </c>
      <c r="C67" s="9">
        <f>C18+C52</f>
        <v>250</v>
      </c>
      <c r="D67" s="9">
        <f>D18+D52</f>
        <v>239</v>
      </c>
      <c r="E67" s="10">
        <f>E18+E52</f>
        <v>212</v>
      </c>
      <c r="F67" s="10">
        <f>F18+F52</f>
        <v>214</v>
      </c>
    </row>
    <row r="68" spans="1:6" x14ac:dyDescent="0.2">
      <c r="A68" s="5" t="s">
        <v>55</v>
      </c>
      <c r="B68" s="10">
        <v>6</v>
      </c>
      <c r="C68" s="10">
        <v>4</v>
      </c>
      <c r="D68" s="10">
        <v>5</v>
      </c>
      <c r="E68" s="10">
        <v>5</v>
      </c>
      <c r="F68" s="10">
        <v>6</v>
      </c>
    </row>
    <row r="69" spans="1:6" x14ac:dyDescent="0.2">
      <c r="A69" s="5"/>
      <c r="B69" s="41">
        <f t="shared" ref="B69:E69" si="2">SUM(B66:B68)</f>
        <v>359</v>
      </c>
      <c r="C69" s="41">
        <f t="shared" si="2"/>
        <v>314</v>
      </c>
      <c r="D69" s="41">
        <f t="shared" si="2"/>
        <v>314</v>
      </c>
      <c r="E69" s="41">
        <f t="shared" si="2"/>
        <v>283</v>
      </c>
      <c r="F69" s="41">
        <f>SUM(F66:F68)</f>
        <v>292</v>
      </c>
    </row>
    <row r="70" spans="1:6" x14ac:dyDescent="0.2">
      <c r="A70" s="5"/>
      <c r="B70" s="10"/>
      <c r="C70" s="10"/>
      <c r="D70" s="10"/>
      <c r="E70" s="10"/>
      <c r="F70" s="10"/>
    </row>
    <row r="71" spans="1:6" x14ac:dyDescent="0.2">
      <c r="A71" s="11" t="s">
        <v>56</v>
      </c>
      <c r="B71" s="39">
        <f t="shared" ref="B71:E71" si="3">B63-B69</f>
        <v>-67</v>
      </c>
      <c r="C71" s="39">
        <f t="shared" si="3"/>
        <v>-47</v>
      </c>
      <c r="D71" s="39">
        <f t="shared" si="3"/>
        <v>-64</v>
      </c>
      <c r="E71" s="39">
        <f t="shared" si="3"/>
        <v>-46</v>
      </c>
      <c r="F71" s="39">
        <f>F63-F69</f>
        <v>-60</v>
      </c>
    </row>
    <row r="72" spans="1:6" x14ac:dyDescent="0.2">
      <c r="A72" s="21"/>
      <c r="B72" s="3"/>
      <c r="C72" s="3"/>
      <c r="D72" s="3"/>
      <c r="E72" s="3"/>
      <c r="F72" s="3"/>
    </row>
    <row r="73" spans="1:6" x14ac:dyDescent="0.2">
      <c r="A73" s="3"/>
      <c r="B73" s="6" t="s">
        <v>2</v>
      </c>
      <c r="C73" s="6" t="s">
        <v>3</v>
      </c>
      <c r="D73" s="6" t="s">
        <v>4</v>
      </c>
      <c r="E73" s="6" t="s">
        <v>5</v>
      </c>
      <c r="F73" s="6" t="s">
        <v>6</v>
      </c>
    </row>
    <row r="74" spans="1:6" x14ac:dyDescent="0.2">
      <c r="A74" s="3"/>
      <c r="B74" s="20" t="s">
        <v>7</v>
      </c>
      <c r="C74" s="20" t="s">
        <v>7</v>
      </c>
      <c r="D74" s="20" t="s">
        <v>7</v>
      </c>
      <c r="E74" s="20" t="s">
        <v>7</v>
      </c>
      <c r="F74" s="20" t="s">
        <v>7</v>
      </c>
    </row>
    <row r="75" spans="1:6" x14ac:dyDescent="0.2">
      <c r="A75" s="25" t="s">
        <v>58</v>
      </c>
      <c r="B75" s="3"/>
      <c r="C75" s="3"/>
      <c r="D75" s="3"/>
      <c r="E75" s="3"/>
      <c r="F75" s="3"/>
    </row>
    <row r="76" spans="1:6" x14ac:dyDescent="0.2">
      <c r="A76" s="3" t="s">
        <v>35</v>
      </c>
      <c r="B76" s="9">
        <f>B29+B51</f>
        <v>71</v>
      </c>
      <c r="C76" s="17">
        <f>C29+C51</f>
        <v>65</v>
      </c>
      <c r="D76" s="17">
        <f>D29+D51</f>
        <v>57</v>
      </c>
      <c r="E76" s="17">
        <f>E29+E51</f>
        <v>55</v>
      </c>
      <c r="F76" s="17">
        <f>F29+F51</f>
        <v>53</v>
      </c>
    </row>
    <row r="77" spans="1:6" x14ac:dyDescent="0.2">
      <c r="A77" s="3" t="s">
        <v>36</v>
      </c>
      <c r="B77" s="9">
        <v>101</v>
      </c>
      <c r="C77" s="17">
        <v>79</v>
      </c>
      <c r="D77" s="17">
        <v>82</v>
      </c>
      <c r="E77" s="17">
        <v>73</v>
      </c>
      <c r="F77" s="17">
        <v>74</v>
      </c>
    </row>
    <row r="78" spans="1:6" x14ac:dyDescent="0.2">
      <c r="A78" s="3" t="s">
        <v>37</v>
      </c>
      <c r="B78" s="9">
        <v>1</v>
      </c>
      <c r="C78" s="17">
        <v>1</v>
      </c>
      <c r="D78" s="17">
        <v>0</v>
      </c>
      <c r="E78" s="17">
        <v>0</v>
      </c>
      <c r="F78" s="17">
        <v>0</v>
      </c>
    </row>
    <row r="79" spans="1:6" x14ac:dyDescent="0.2">
      <c r="A79" s="3" t="s">
        <v>38</v>
      </c>
      <c r="B79" s="9">
        <v>37</v>
      </c>
      <c r="C79" s="17">
        <v>36</v>
      </c>
      <c r="D79" s="17">
        <v>36</v>
      </c>
      <c r="E79" s="17">
        <v>40</v>
      </c>
      <c r="F79" s="17">
        <v>33</v>
      </c>
    </row>
    <row r="80" spans="1:6" x14ac:dyDescent="0.2">
      <c r="A80" s="3" t="s">
        <v>39</v>
      </c>
      <c r="B80" s="9">
        <v>8</v>
      </c>
      <c r="C80" s="17">
        <v>5</v>
      </c>
      <c r="D80" s="17">
        <v>5</v>
      </c>
      <c r="E80" s="17">
        <v>6</v>
      </c>
      <c r="F80" s="17">
        <v>6</v>
      </c>
    </row>
    <row r="81" spans="1:6" x14ac:dyDescent="0.2">
      <c r="A81" s="3"/>
      <c r="B81" s="8">
        <f t="shared" ref="B81:E81" si="4">SUM(B76:B80)</f>
        <v>218</v>
      </c>
      <c r="C81" s="8">
        <f t="shared" si="4"/>
        <v>186</v>
      </c>
      <c r="D81" s="8">
        <f t="shared" si="4"/>
        <v>180</v>
      </c>
      <c r="E81" s="8">
        <f t="shared" si="4"/>
        <v>174</v>
      </c>
      <c r="F81" s="8">
        <f>SUM(F76:F80)</f>
        <v>166</v>
      </c>
    </row>
  </sheetData>
  <pageMargins left="0.70866141732283472" right="0.70866141732283472" top="0.74803149606299213" bottom="0.74803149606299213" header="0.31496062992125984" footer="0.31496062992125984"/>
  <pageSetup paperSize="9" orientation="portrait" r:id="rId1"/>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Normal="100" zoomScaleSheetLayoutView="100" workbookViewId="0"/>
  </sheetViews>
  <sheetFormatPr defaultRowHeight="12.75" x14ac:dyDescent="0.2"/>
  <cols>
    <col min="1" max="1" width="53.7109375" customWidth="1"/>
    <col min="2" max="6" width="8.7109375" customWidth="1"/>
  </cols>
  <sheetData>
    <row r="1" spans="1:6" ht="28.5" customHeight="1" x14ac:dyDescent="0.45">
      <c r="A1" s="1" t="s">
        <v>0</v>
      </c>
      <c r="B1" s="1"/>
      <c r="C1" s="1"/>
      <c r="D1" s="1"/>
      <c r="E1" s="1"/>
      <c r="F1" s="1"/>
    </row>
    <row r="2" spans="1:6" x14ac:dyDescent="0.2">
      <c r="A2" s="2"/>
      <c r="B2" s="3"/>
      <c r="C2" s="3"/>
      <c r="D2" s="3"/>
      <c r="E2" s="3"/>
      <c r="F2" s="3"/>
    </row>
    <row r="3" spans="1:6" ht="21" customHeight="1" x14ac:dyDescent="0.35">
      <c r="A3" s="4" t="s">
        <v>81</v>
      </c>
      <c r="B3" s="4"/>
      <c r="C3" s="4"/>
      <c r="D3" s="4"/>
      <c r="E3" s="4"/>
      <c r="F3" s="4"/>
    </row>
    <row r="4" spans="1:6" x14ac:dyDescent="0.2">
      <c r="A4" s="3"/>
      <c r="B4" s="3"/>
      <c r="C4" s="3"/>
      <c r="D4" s="3"/>
      <c r="E4" s="48"/>
      <c r="F4" s="48"/>
    </row>
    <row r="5" spans="1:6" x14ac:dyDescent="0.2">
      <c r="A5" s="38"/>
      <c r="B5" s="6" t="s">
        <v>2</v>
      </c>
      <c r="C5" s="6" t="s">
        <v>3</v>
      </c>
      <c r="D5" s="6" t="s">
        <v>4</v>
      </c>
      <c r="E5" s="6" t="s">
        <v>5</v>
      </c>
      <c r="F5" s="6" t="s">
        <v>6</v>
      </c>
    </row>
    <row r="6" spans="1:6" x14ac:dyDescent="0.2">
      <c r="A6" s="5"/>
      <c r="B6" s="20" t="s">
        <v>7</v>
      </c>
      <c r="C6" s="20" t="s">
        <v>7</v>
      </c>
      <c r="D6" s="20" t="s">
        <v>7</v>
      </c>
      <c r="E6" s="20" t="s">
        <v>7</v>
      </c>
      <c r="F6" s="20" t="s">
        <v>7</v>
      </c>
    </row>
    <row r="7" spans="1:6" x14ac:dyDescent="0.2">
      <c r="A7" s="25" t="s">
        <v>8</v>
      </c>
      <c r="B7" s="57"/>
      <c r="C7" s="57"/>
      <c r="D7" s="57"/>
      <c r="E7" s="57"/>
      <c r="F7" s="57"/>
    </row>
    <row r="8" spans="1:6" x14ac:dyDescent="0.2">
      <c r="A8" s="5" t="s">
        <v>51</v>
      </c>
      <c r="B8" s="10">
        <v>1</v>
      </c>
      <c r="C8" s="10">
        <v>2</v>
      </c>
      <c r="D8" s="10">
        <v>1</v>
      </c>
      <c r="E8" s="10">
        <v>0</v>
      </c>
      <c r="F8" s="10">
        <v>1</v>
      </c>
    </row>
    <row r="9" spans="1:6" x14ac:dyDescent="0.2">
      <c r="A9" s="5" t="s">
        <v>43</v>
      </c>
      <c r="B9" s="10">
        <v>22</v>
      </c>
      <c r="C9" s="10">
        <v>42</v>
      </c>
      <c r="D9" s="10">
        <v>47</v>
      </c>
      <c r="E9" s="10">
        <v>29</v>
      </c>
      <c r="F9" s="10">
        <v>36</v>
      </c>
    </row>
    <row r="10" spans="1:6" x14ac:dyDescent="0.2">
      <c r="A10" s="5" t="s">
        <v>45</v>
      </c>
      <c r="B10" s="10">
        <v>16</v>
      </c>
      <c r="C10" s="10">
        <v>5</v>
      </c>
      <c r="D10" s="10">
        <v>5</v>
      </c>
      <c r="E10" s="10">
        <v>2</v>
      </c>
      <c r="F10" s="10">
        <v>0</v>
      </c>
    </row>
    <row r="11" spans="1:6" x14ac:dyDescent="0.2">
      <c r="A11" s="5" t="s">
        <v>52</v>
      </c>
      <c r="B11" s="10">
        <v>14</v>
      </c>
      <c r="C11" s="10">
        <v>13</v>
      </c>
      <c r="D11" s="10">
        <v>14</v>
      </c>
      <c r="E11" s="10">
        <v>13</v>
      </c>
      <c r="F11" s="10">
        <v>14</v>
      </c>
    </row>
    <row r="12" spans="1:6" x14ac:dyDescent="0.2">
      <c r="A12" s="3"/>
      <c r="B12" s="41">
        <v>53</v>
      </c>
      <c r="C12" s="41">
        <v>62</v>
      </c>
      <c r="D12" s="41">
        <v>67</v>
      </c>
      <c r="E12" s="41">
        <v>44</v>
      </c>
      <c r="F12" s="41">
        <v>51</v>
      </c>
    </row>
    <row r="13" spans="1:6" x14ac:dyDescent="0.2">
      <c r="A13" s="3"/>
      <c r="B13" s="10"/>
      <c r="C13" s="10"/>
      <c r="D13" s="10"/>
      <c r="E13" s="10"/>
      <c r="F13" s="10"/>
    </row>
    <row r="14" spans="1:6" x14ac:dyDescent="0.2">
      <c r="A14" s="25" t="s">
        <v>9</v>
      </c>
      <c r="B14" s="10"/>
      <c r="C14" s="10"/>
      <c r="D14" s="10"/>
      <c r="E14" s="10"/>
      <c r="F14" s="10"/>
    </row>
    <row r="15" spans="1:6" x14ac:dyDescent="0.2">
      <c r="A15" s="3" t="s">
        <v>53</v>
      </c>
      <c r="B15" s="10">
        <v>33</v>
      </c>
      <c r="C15" s="10">
        <v>23</v>
      </c>
      <c r="D15" s="10">
        <v>20</v>
      </c>
      <c r="E15" s="10">
        <v>29</v>
      </c>
      <c r="F15" s="10">
        <v>19</v>
      </c>
    </row>
    <row r="16" spans="1:6" x14ac:dyDescent="0.2">
      <c r="A16" s="3" t="s">
        <v>54</v>
      </c>
      <c r="B16" s="10">
        <v>11</v>
      </c>
      <c r="C16" s="10">
        <v>27</v>
      </c>
      <c r="D16" s="10">
        <v>35</v>
      </c>
      <c r="E16" s="10">
        <v>18</v>
      </c>
      <c r="F16" s="10">
        <v>39</v>
      </c>
    </row>
    <row r="17" spans="1:6" x14ac:dyDescent="0.2">
      <c r="A17" s="3" t="s">
        <v>55</v>
      </c>
      <c r="B17" s="10">
        <v>12</v>
      </c>
      <c r="C17" s="10">
        <v>22</v>
      </c>
      <c r="D17" s="10">
        <v>17</v>
      </c>
      <c r="E17" s="10">
        <v>30</v>
      </c>
      <c r="F17" s="10">
        <v>10</v>
      </c>
    </row>
    <row r="18" spans="1:6" x14ac:dyDescent="0.2">
      <c r="A18" s="3"/>
      <c r="B18" s="41">
        <v>56</v>
      </c>
      <c r="C18" s="41">
        <v>72</v>
      </c>
      <c r="D18" s="41">
        <v>72</v>
      </c>
      <c r="E18" s="41">
        <v>77</v>
      </c>
      <c r="F18" s="41">
        <v>68</v>
      </c>
    </row>
    <row r="19" spans="1:6" x14ac:dyDescent="0.2">
      <c r="A19" s="3"/>
      <c r="B19" s="10"/>
      <c r="C19" s="10"/>
      <c r="D19" s="10"/>
      <c r="E19" s="10"/>
      <c r="F19" s="10"/>
    </row>
    <row r="20" spans="1:6" x14ac:dyDescent="0.2">
      <c r="A20" s="25" t="s">
        <v>56</v>
      </c>
      <c r="B20" s="39">
        <v>-3</v>
      </c>
      <c r="C20" s="39">
        <v>-10</v>
      </c>
      <c r="D20" s="39">
        <v>-5</v>
      </c>
      <c r="E20" s="39">
        <v>-33</v>
      </c>
      <c r="F20" s="39">
        <v>-17</v>
      </c>
    </row>
    <row r="21" spans="1:6" x14ac:dyDescent="0.2">
      <c r="A21" s="3"/>
      <c r="B21" s="62"/>
      <c r="C21" s="62"/>
      <c r="D21" s="62"/>
      <c r="E21" s="62"/>
      <c r="F21" s="62"/>
    </row>
    <row r="22" spans="1:6" ht="21" customHeight="1" x14ac:dyDescent="0.35">
      <c r="A22" s="4" t="s">
        <v>82</v>
      </c>
      <c r="B22" s="90"/>
      <c r="C22" s="90"/>
      <c r="D22" s="90"/>
      <c r="E22" s="90"/>
      <c r="F22" s="90"/>
    </row>
    <row r="23" spans="1:6" x14ac:dyDescent="0.2">
      <c r="A23" s="3"/>
      <c r="B23" s="62"/>
      <c r="C23" s="62"/>
      <c r="D23" s="62"/>
      <c r="E23" s="62"/>
      <c r="F23" s="62"/>
    </row>
    <row r="24" spans="1:6" x14ac:dyDescent="0.2">
      <c r="A24" s="25" t="s">
        <v>83</v>
      </c>
      <c r="B24" s="10">
        <v>19</v>
      </c>
      <c r="C24" s="10">
        <v>37</v>
      </c>
      <c r="D24" s="10">
        <v>43</v>
      </c>
      <c r="E24" s="10">
        <v>24</v>
      </c>
      <c r="F24" s="10">
        <v>31</v>
      </c>
    </row>
    <row r="25" spans="1:6" x14ac:dyDescent="0.2">
      <c r="A25" s="3"/>
      <c r="B25" s="10"/>
      <c r="C25" s="10"/>
      <c r="D25" s="10"/>
      <c r="E25" s="10"/>
      <c r="F25" s="10"/>
    </row>
    <row r="26" spans="1:6" x14ac:dyDescent="0.2">
      <c r="A26" s="3" t="s">
        <v>63</v>
      </c>
      <c r="B26" s="10">
        <v>428</v>
      </c>
      <c r="C26" s="10">
        <v>275</v>
      </c>
      <c r="D26" s="10">
        <v>185</v>
      </c>
      <c r="E26" s="10">
        <v>180</v>
      </c>
      <c r="F26" s="10">
        <v>174</v>
      </c>
    </row>
    <row r="27" spans="1:6" x14ac:dyDescent="0.2">
      <c r="A27" s="3" t="s">
        <v>64</v>
      </c>
      <c r="B27" s="37">
        <v>12</v>
      </c>
      <c r="C27" s="37">
        <v>18</v>
      </c>
      <c r="D27" s="37">
        <v>9</v>
      </c>
      <c r="E27" s="37">
        <v>7</v>
      </c>
      <c r="F27" s="37">
        <v>5</v>
      </c>
    </row>
    <row r="28" spans="1:6" x14ac:dyDescent="0.2">
      <c r="A28" s="25" t="s">
        <v>65</v>
      </c>
      <c r="B28" s="10">
        <v>440</v>
      </c>
      <c r="C28" s="10">
        <v>293</v>
      </c>
      <c r="D28" s="10">
        <v>194</v>
      </c>
      <c r="E28" s="10">
        <v>187</v>
      </c>
      <c r="F28" s="10">
        <v>179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Normal="100" zoomScaleSheetLayoutView="100" workbookViewId="0"/>
  </sheetViews>
  <sheetFormatPr defaultRowHeight="12.75" x14ac:dyDescent="0.2"/>
  <cols>
    <col min="1" max="1" width="53.7109375" customWidth="1"/>
    <col min="2" max="6" width="8.7109375" customWidth="1"/>
  </cols>
  <sheetData>
    <row r="1" spans="1:6" ht="28.5" x14ac:dyDescent="0.45">
      <c r="A1" s="1" t="s">
        <v>0</v>
      </c>
      <c r="B1" s="1"/>
      <c r="C1" s="1"/>
      <c r="D1" s="1"/>
      <c r="E1" s="1"/>
      <c r="F1" s="1"/>
    </row>
    <row r="2" spans="1:6" x14ac:dyDescent="0.2">
      <c r="A2" s="2"/>
      <c r="B2" s="3"/>
      <c r="C2" s="3"/>
      <c r="D2" s="3"/>
      <c r="E2" s="3"/>
      <c r="F2" s="3"/>
    </row>
    <row r="3" spans="1:6" ht="21" x14ac:dyDescent="0.35">
      <c r="A3" s="58" t="s">
        <v>84</v>
      </c>
      <c r="B3" s="4"/>
      <c r="C3" s="4"/>
      <c r="D3" s="4"/>
      <c r="E3" s="4"/>
      <c r="F3" s="4"/>
    </row>
    <row r="4" spans="1:6" ht="21" x14ac:dyDescent="0.35">
      <c r="A4" s="24"/>
      <c r="B4" s="59"/>
      <c r="C4" s="59"/>
      <c r="D4" s="59"/>
      <c r="E4" s="59"/>
      <c r="F4" s="59"/>
    </row>
    <row r="5" spans="1:6" x14ac:dyDescent="0.2">
      <c r="A5" s="3"/>
      <c r="B5" s="7" t="s">
        <v>2</v>
      </c>
      <c r="C5" s="7" t="s">
        <v>3</v>
      </c>
      <c r="D5" s="7" t="s">
        <v>4</v>
      </c>
      <c r="E5" s="7" t="s">
        <v>5</v>
      </c>
      <c r="F5" s="7" t="s">
        <v>6</v>
      </c>
    </row>
    <row r="6" spans="1:6" x14ac:dyDescent="0.2">
      <c r="A6" s="25" t="s">
        <v>40</v>
      </c>
      <c r="B6" s="3"/>
      <c r="C6" s="3"/>
      <c r="D6" s="3"/>
      <c r="E6" s="3"/>
      <c r="F6" s="3"/>
    </row>
    <row r="7" spans="1:6" x14ac:dyDescent="0.2">
      <c r="A7" s="53" t="s">
        <v>85</v>
      </c>
      <c r="B7" s="46">
        <v>355</v>
      </c>
      <c r="C7" s="46">
        <v>358</v>
      </c>
      <c r="D7" s="46">
        <v>361</v>
      </c>
      <c r="E7" s="46">
        <v>363</v>
      </c>
      <c r="F7" s="46">
        <v>361</v>
      </c>
    </row>
    <row r="8" spans="1:6" ht="15" x14ac:dyDescent="0.2">
      <c r="A8" s="3" t="s">
        <v>86</v>
      </c>
      <c r="B8" s="60">
        <v>105</v>
      </c>
      <c r="C8" s="60">
        <v>92</v>
      </c>
      <c r="D8" s="60">
        <v>126</v>
      </c>
      <c r="E8" s="60">
        <v>115</v>
      </c>
      <c r="F8" s="60">
        <v>137</v>
      </c>
    </row>
    <row r="9" spans="1:6" x14ac:dyDescent="0.2">
      <c r="A9" s="3"/>
      <c r="B9" s="47">
        <v>460</v>
      </c>
      <c r="C9" s="47">
        <v>450</v>
      </c>
      <c r="D9" s="47">
        <v>487</v>
      </c>
      <c r="E9" s="47">
        <v>478</v>
      </c>
      <c r="F9" s="47">
        <v>498</v>
      </c>
    </row>
    <row r="10" spans="1:6" x14ac:dyDescent="0.2">
      <c r="A10" s="3"/>
      <c r="B10" s="61"/>
      <c r="C10" s="61"/>
      <c r="D10" s="61"/>
      <c r="E10" s="61"/>
      <c r="F10" s="61"/>
    </row>
    <row r="11" spans="1:6" x14ac:dyDescent="0.2">
      <c r="A11" s="25" t="s">
        <v>87</v>
      </c>
      <c r="B11" s="62"/>
      <c r="C11" s="62"/>
      <c r="D11" s="62"/>
      <c r="E11" s="62"/>
      <c r="F11" s="62"/>
    </row>
    <row r="12" spans="1:6" x14ac:dyDescent="0.2">
      <c r="A12" s="3" t="s">
        <v>88</v>
      </c>
      <c r="B12" s="63">
        <v>33.75</v>
      </c>
      <c r="C12" s="63">
        <v>33.549999999999997</v>
      </c>
      <c r="D12" s="63">
        <v>32.78</v>
      </c>
      <c r="E12" s="63">
        <v>30.1</v>
      </c>
      <c r="F12" s="63">
        <v>29.77</v>
      </c>
    </row>
    <row r="13" spans="1:6" x14ac:dyDescent="0.2">
      <c r="A13" s="3" t="s">
        <v>89</v>
      </c>
      <c r="B13" s="63">
        <v>56.43</v>
      </c>
      <c r="C13" s="63">
        <v>54.84</v>
      </c>
      <c r="D13" s="63">
        <v>52.79</v>
      </c>
      <c r="E13" s="63">
        <v>50.08</v>
      </c>
      <c r="F13" s="63">
        <v>48.56</v>
      </c>
    </row>
    <row r="14" spans="1:6" x14ac:dyDescent="0.2">
      <c r="A14" s="3" t="s">
        <v>90</v>
      </c>
      <c r="B14" s="63">
        <v>11.32</v>
      </c>
      <c r="C14" s="63">
        <v>11.92</v>
      </c>
      <c r="D14" s="63">
        <v>11.9</v>
      </c>
      <c r="E14" s="63">
        <v>11.39</v>
      </c>
      <c r="F14" s="63">
        <v>11.57</v>
      </c>
    </row>
    <row r="15" spans="1:6" x14ac:dyDescent="0.2">
      <c r="A15" s="3"/>
      <c r="B15" s="62"/>
      <c r="C15" s="62"/>
      <c r="D15" s="62"/>
      <c r="E15" s="62"/>
      <c r="F15" s="62"/>
    </row>
    <row r="16" spans="1:6" x14ac:dyDescent="0.2">
      <c r="A16" s="64" t="s">
        <v>91</v>
      </c>
      <c r="B16" s="62"/>
      <c r="C16" s="62"/>
      <c r="D16" s="62"/>
      <c r="E16" s="62"/>
      <c r="F16" s="62"/>
    </row>
    <row r="17" spans="1:6" x14ac:dyDescent="0.2">
      <c r="A17" s="3" t="s">
        <v>92</v>
      </c>
      <c r="B17" s="17">
        <v>863</v>
      </c>
      <c r="C17" s="17">
        <v>908</v>
      </c>
      <c r="D17" s="17">
        <v>948</v>
      </c>
      <c r="E17" s="17">
        <v>979</v>
      </c>
      <c r="F17" s="17">
        <v>1018</v>
      </c>
    </row>
    <row r="18" spans="1:6" x14ac:dyDescent="0.2">
      <c r="A18" s="3" t="s">
        <v>93</v>
      </c>
      <c r="B18" s="17">
        <v>847</v>
      </c>
      <c r="C18" s="17">
        <v>895</v>
      </c>
      <c r="D18" s="17">
        <v>967</v>
      </c>
      <c r="E18" s="17">
        <v>1021</v>
      </c>
      <c r="F18" s="17">
        <v>1092</v>
      </c>
    </row>
    <row r="19" spans="1:6" x14ac:dyDescent="0.2">
      <c r="A19" s="3" t="s">
        <v>94</v>
      </c>
      <c r="B19" s="9">
        <v>13</v>
      </c>
      <c r="C19" s="9">
        <v>12</v>
      </c>
      <c r="D19" s="9">
        <v>8</v>
      </c>
      <c r="E19" s="9">
        <v>6</v>
      </c>
      <c r="F19" s="9">
        <v>4</v>
      </c>
    </row>
    <row r="20" spans="1:6" ht="15" x14ac:dyDescent="0.2">
      <c r="A20" s="3" t="s">
        <v>95</v>
      </c>
      <c r="B20" s="8">
        <v>1723</v>
      </c>
      <c r="C20" s="8">
        <v>1815</v>
      </c>
      <c r="D20" s="8">
        <v>1923</v>
      </c>
      <c r="E20" s="8">
        <v>2006</v>
      </c>
      <c r="F20" s="8">
        <v>2114</v>
      </c>
    </row>
    <row r="21" spans="1:6" ht="15" x14ac:dyDescent="0.2">
      <c r="A21" s="65"/>
      <c r="B21" s="62"/>
      <c r="C21" s="62"/>
      <c r="D21" s="62"/>
      <c r="E21" s="62"/>
      <c r="F21" s="62"/>
    </row>
    <row r="22" spans="1:6" ht="15" x14ac:dyDescent="0.2">
      <c r="A22" s="3" t="s">
        <v>96</v>
      </c>
      <c r="B22" s="3"/>
      <c r="C22" s="3"/>
      <c r="D22" s="3"/>
      <c r="E22" s="3"/>
      <c r="F22" s="3"/>
    </row>
    <row r="23" spans="1:6" ht="15" x14ac:dyDescent="0.2">
      <c r="A23" s="3" t="s">
        <v>97</v>
      </c>
      <c r="B23" s="3"/>
      <c r="C23" s="3"/>
      <c r="D23" s="3"/>
      <c r="E23" s="3"/>
      <c r="F23" s="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zoomScaleNormal="100" zoomScaleSheetLayoutView="100" workbookViewId="0"/>
  </sheetViews>
  <sheetFormatPr defaultRowHeight="12.75" x14ac:dyDescent="0.2"/>
  <cols>
    <col min="1" max="1" width="53.7109375" customWidth="1"/>
    <col min="2" max="6" width="8.7109375" customWidth="1"/>
  </cols>
  <sheetData>
    <row r="1" spans="1:6" ht="28.5" x14ac:dyDescent="0.45">
      <c r="A1" s="1" t="s">
        <v>0</v>
      </c>
      <c r="B1" s="1"/>
      <c r="C1" s="1"/>
      <c r="D1" s="1"/>
      <c r="E1" s="1"/>
      <c r="F1" s="1"/>
    </row>
    <row r="2" spans="1:6" x14ac:dyDescent="0.2">
      <c r="A2" s="2"/>
      <c r="B2" s="3"/>
      <c r="C2" s="3"/>
      <c r="D2" s="3"/>
      <c r="E2" s="3"/>
      <c r="F2" s="3"/>
    </row>
    <row r="3" spans="1:6" ht="21" customHeight="1" x14ac:dyDescent="0.35">
      <c r="A3" s="4" t="s">
        <v>98</v>
      </c>
      <c r="B3" s="4"/>
      <c r="C3" s="4"/>
      <c r="D3" s="4"/>
      <c r="E3" s="4"/>
      <c r="F3" s="4"/>
    </row>
    <row r="4" spans="1:6" x14ac:dyDescent="0.2">
      <c r="A4" s="3"/>
      <c r="B4" s="3"/>
      <c r="C4" s="3"/>
      <c r="D4" s="3"/>
      <c r="E4" s="3"/>
      <c r="F4" s="3"/>
    </row>
    <row r="5" spans="1:6" x14ac:dyDescent="0.2">
      <c r="A5" s="38"/>
      <c r="B5" s="6" t="s">
        <v>2</v>
      </c>
      <c r="C5" s="6" t="s">
        <v>3</v>
      </c>
      <c r="D5" s="6" t="s">
        <v>4</v>
      </c>
      <c r="E5" s="6" t="s">
        <v>5</v>
      </c>
      <c r="F5" s="6" t="s">
        <v>6</v>
      </c>
    </row>
    <row r="6" spans="1:6" x14ac:dyDescent="0.2">
      <c r="A6" s="5"/>
      <c r="B6" s="20" t="s">
        <v>7</v>
      </c>
      <c r="C6" s="20" t="s">
        <v>7</v>
      </c>
      <c r="D6" s="20" t="s">
        <v>7</v>
      </c>
      <c r="E6" s="20" t="s">
        <v>7</v>
      </c>
      <c r="F6" s="20" t="s">
        <v>7</v>
      </c>
    </row>
    <row r="7" spans="1:6" x14ac:dyDescent="0.2">
      <c r="A7" s="66" t="s">
        <v>99</v>
      </c>
      <c r="B7" s="67"/>
      <c r="C7" s="67"/>
      <c r="D7" s="67"/>
      <c r="E7" s="67"/>
      <c r="F7" s="67"/>
    </row>
    <row r="8" spans="1:6" x14ac:dyDescent="0.2">
      <c r="A8" s="68" t="s">
        <v>100</v>
      </c>
      <c r="B8" s="69">
        <v>245</v>
      </c>
      <c r="C8" s="69">
        <v>236</v>
      </c>
      <c r="D8" s="69">
        <v>231</v>
      </c>
      <c r="E8" s="69">
        <v>218</v>
      </c>
      <c r="F8" s="69">
        <v>205</v>
      </c>
    </row>
    <row r="9" spans="1:6" x14ac:dyDescent="0.2">
      <c r="A9" s="68" t="s">
        <v>101</v>
      </c>
      <c r="B9" s="69">
        <v>117</v>
      </c>
      <c r="C9" s="69">
        <v>106</v>
      </c>
      <c r="D9" s="69">
        <v>111</v>
      </c>
      <c r="E9" s="69">
        <v>101</v>
      </c>
      <c r="F9" s="69">
        <v>97</v>
      </c>
    </row>
    <row r="10" spans="1:6" x14ac:dyDescent="0.2">
      <c r="A10" s="68" t="s">
        <v>102</v>
      </c>
      <c r="B10" s="69">
        <v>121</v>
      </c>
      <c r="C10" s="69">
        <v>127</v>
      </c>
      <c r="D10" s="69">
        <v>133</v>
      </c>
      <c r="E10" s="69">
        <v>138</v>
      </c>
      <c r="F10" s="69">
        <v>140</v>
      </c>
    </row>
    <row r="11" spans="1:6" x14ac:dyDescent="0.2">
      <c r="A11" s="68" t="s">
        <v>103</v>
      </c>
      <c r="B11" s="69">
        <v>25</v>
      </c>
      <c r="C11" s="69">
        <v>14</v>
      </c>
      <c r="D11" s="69">
        <v>17</v>
      </c>
      <c r="E11" s="69">
        <v>6</v>
      </c>
      <c r="F11" s="69">
        <v>11</v>
      </c>
    </row>
    <row r="12" spans="1:6" x14ac:dyDescent="0.2">
      <c r="A12" s="68"/>
      <c r="B12" s="70">
        <v>508</v>
      </c>
      <c r="C12" s="70">
        <v>483</v>
      </c>
      <c r="D12" s="70">
        <v>492</v>
      </c>
      <c r="E12" s="70">
        <v>463</v>
      </c>
      <c r="F12" s="70">
        <v>453</v>
      </c>
    </row>
    <row r="13" spans="1:6" x14ac:dyDescent="0.2">
      <c r="A13" s="68"/>
      <c r="B13" s="71"/>
      <c r="C13" s="71"/>
      <c r="D13" s="71"/>
      <c r="E13" s="71"/>
      <c r="F13" s="71"/>
    </row>
    <row r="14" spans="1:6" x14ac:dyDescent="0.2">
      <c r="A14" s="72" t="s">
        <v>104</v>
      </c>
      <c r="B14" s="71"/>
      <c r="C14" s="71"/>
      <c r="D14" s="71"/>
      <c r="E14" s="71"/>
      <c r="F14" s="71"/>
    </row>
    <row r="15" spans="1:6" x14ac:dyDescent="0.2">
      <c r="A15" s="68" t="s">
        <v>105</v>
      </c>
      <c r="B15" s="69">
        <v>175</v>
      </c>
      <c r="C15" s="69">
        <v>163</v>
      </c>
      <c r="D15" s="69">
        <v>193</v>
      </c>
      <c r="E15" s="69">
        <v>173</v>
      </c>
      <c r="F15" s="69">
        <v>204</v>
      </c>
    </row>
    <row r="16" spans="1:6" x14ac:dyDescent="0.2">
      <c r="A16" s="68" t="s">
        <v>137</v>
      </c>
      <c r="B16" s="73">
        <v>156</v>
      </c>
      <c r="C16" s="73">
        <v>163</v>
      </c>
      <c r="D16" s="73">
        <v>161</v>
      </c>
      <c r="E16" s="73">
        <v>174</v>
      </c>
      <c r="F16" s="73">
        <v>164</v>
      </c>
    </row>
    <row r="17" spans="1:6" x14ac:dyDescent="0.2">
      <c r="A17" s="68"/>
      <c r="B17" s="69">
        <v>331</v>
      </c>
      <c r="C17" s="69">
        <v>326</v>
      </c>
      <c r="D17" s="69">
        <v>354</v>
      </c>
      <c r="E17" s="69">
        <v>347</v>
      </c>
      <c r="F17" s="69">
        <v>368</v>
      </c>
    </row>
    <row r="18" spans="1:6" x14ac:dyDescent="0.2">
      <c r="A18" s="68"/>
      <c r="B18" s="69"/>
      <c r="C18" s="69"/>
      <c r="D18" s="69"/>
      <c r="E18" s="69"/>
      <c r="F18" s="69"/>
    </row>
    <row r="19" spans="1:6" x14ac:dyDescent="0.2">
      <c r="A19" s="68" t="s">
        <v>53</v>
      </c>
      <c r="B19" s="69">
        <v>321</v>
      </c>
      <c r="C19" s="69">
        <v>256</v>
      </c>
      <c r="D19" s="69">
        <v>266</v>
      </c>
      <c r="E19" s="69">
        <v>264</v>
      </c>
      <c r="F19" s="69">
        <v>271</v>
      </c>
    </row>
    <row r="20" spans="1:6" x14ac:dyDescent="0.2">
      <c r="A20" s="68"/>
      <c r="B20" s="71"/>
      <c r="C20" s="74"/>
      <c r="D20" s="71"/>
      <c r="E20" s="71"/>
      <c r="F20" s="71"/>
    </row>
    <row r="21" spans="1:6" x14ac:dyDescent="0.2">
      <c r="A21" s="72" t="s">
        <v>54</v>
      </c>
      <c r="B21" s="74"/>
      <c r="C21" s="69"/>
      <c r="D21" s="74"/>
      <c r="E21" s="69"/>
      <c r="F21" s="69"/>
    </row>
    <row r="22" spans="1:6" x14ac:dyDescent="0.2">
      <c r="A22" s="68" t="s">
        <v>106</v>
      </c>
      <c r="B22" s="69">
        <v>42</v>
      </c>
      <c r="C22" s="69">
        <v>27</v>
      </c>
      <c r="D22" s="69">
        <v>44</v>
      </c>
      <c r="E22" s="69">
        <v>30</v>
      </c>
      <c r="F22" s="69">
        <v>31</v>
      </c>
    </row>
    <row r="23" spans="1:6" x14ac:dyDescent="0.2">
      <c r="A23" s="68" t="s">
        <v>107</v>
      </c>
      <c r="B23" s="69">
        <v>39</v>
      </c>
      <c r="C23" s="69">
        <v>35</v>
      </c>
      <c r="D23" s="69">
        <v>38</v>
      </c>
      <c r="E23" s="69">
        <v>33</v>
      </c>
      <c r="F23" s="69">
        <v>37</v>
      </c>
    </row>
    <row r="24" spans="1:6" x14ac:dyDescent="0.2">
      <c r="A24" s="68" t="s">
        <v>108</v>
      </c>
      <c r="B24" s="69">
        <v>51</v>
      </c>
      <c r="C24" s="69">
        <v>57</v>
      </c>
      <c r="D24" s="69">
        <v>43</v>
      </c>
      <c r="E24" s="69">
        <v>46</v>
      </c>
      <c r="F24" s="69">
        <v>48</v>
      </c>
    </row>
    <row r="25" spans="1:6" x14ac:dyDescent="0.2">
      <c r="A25" s="68" t="s">
        <v>109</v>
      </c>
      <c r="B25" s="69">
        <v>39</v>
      </c>
      <c r="C25" s="69">
        <v>32</v>
      </c>
      <c r="D25" s="69">
        <v>44</v>
      </c>
      <c r="E25" s="69">
        <v>25</v>
      </c>
      <c r="F25" s="69">
        <v>46</v>
      </c>
    </row>
    <row r="26" spans="1:6" x14ac:dyDescent="0.2">
      <c r="A26" s="68" t="s">
        <v>110</v>
      </c>
      <c r="B26" s="69">
        <v>6</v>
      </c>
      <c r="C26" s="69">
        <v>8</v>
      </c>
      <c r="D26" s="69">
        <v>16</v>
      </c>
      <c r="E26" s="69">
        <v>6</v>
      </c>
      <c r="F26" s="69">
        <v>7</v>
      </c>
    </row>
    <row r="27" spans="1:6" x14ac:dyDescent="0.2">
      <c r="A27" s="68" t="s">
        <v>111</v>
      </c>
      <c r="B27" s="69">
        <v>88</v>
      </c>
      <c r="C27" s="69">
        <v>111</v>
      </c>
      <c r="D27" s="69">
        <v>98</v>
      </c>
      <c r="E27" s="69">
        <v>93</v>
      </c>
      <c r="F27" s="69">
        <v>100</v>
      </c>
    </row>
    <row r="28" spans="1:6" x14ac:dyDescent="0.2">
      <c r="A28" s="68"/>
      <c r="B28" s="70">
        <v>265</v>
      </c>
      <c r="C28" s="70">
        <v>270</v>
      </c>
      <c r="D28" s="70">
        <v>283</v>
      </c>
      <c r="E28" s="70">
        <v>233</v>
      </c>
      <c r="F28" s="70">
        <v>269</v>
      </c>
    </row>
    <row r="29" spans="1:6" x14ac:dyDescent="0.2">
      <c r="A29" s="3"/>
      <c r="B29" s="17"/>
      <c r="C29" s="17"/>
      <c r="D29" s="17"/>
      <c r="E29" s="17"/>
      <c r="F29" s="17"/>
    </row>
    <row r="30" spans="1:6" x14ac:dyDescent="0.2">
      <c r="A30" s="25" t="s">
        <v>112</v>
      </c>
      <c r="B30" s="39">
        <v>1425</v>
      </c>
      <c r="C30" s="39">
        <v>1335</v>
      </c>
      <c r="D30" s="39">
        <v>1395</v>
      </c>
      <c r="E30" s="39">
        <v>1307</v>
      </c>
      <c r="F30" s="39">
        <v>1361</v>
      </c>
    </row>
    <row r="31" spans="1:6" x14ac:dyDescent="0.2">
      <c r="A31" s="3"/>
      <c r="B31" s="3"/>
      <c r="C31" s="3"/>
      <c r="D31" s="3"/>
      <c r="E31" s="3"/>
      <c r="F31" s="3"/>
    </row>
    <row r="32" spans="1:6" ht="21" customHeight="1" x14ac:dyDescent="0.35">
      <c r="A32" s="4" t="s">
        <v>113</v>
      </c>
      <c r="B32" s="15"/>
      <c r="C32" s="15"/>
      <c r="D32" s="15"/>
      <c r="E32" s="15"/>
      <c r="F32" s="15"/>
    </row>
    <row r="33" spans="1:6" x14ac:dyDescent="0.2">
      <c r="A33" s="3"/>
      <c r="B33" s="16"/>
      <c r="C33" s="16"/>
      <c r="D33" s="16"/>
      <c r="E33" s="16"/>
      <c r="F33" s="16"/>
    </row>
    <row r="34" spans="1:6" x14ac:dyDescent="0.2">
      <c r="A34" s="3" t="s">
        <v>114</v>
      </c>
      <c r="B34" s="17">
        <v>6387</v>
      </c>
      <c r="C34" s="17">
        <v>5512</v>
      </c>
      <c r="D34" s="17">
        <v>5342</v>
      </c>
      <c r="E34" s="17">
        <v>5172</v>
      </c>
      <c r="F34" s="17">
        <v>5297</v>
      </c>
    </row>
    <row r="35" spans="1:6" x14ac:dyDescent="0.2">
      <c r="A35" s="3" t="s">
        <v>115</v>
      </c>
      <c r="B35" s="17">
        <v>402</v>
      </c>
      <c r="C35" s="17">
        <v>390</v>
      </c>
      <c r="D35" s="17">
        <v>427</v>
      </c>
      <c r="E35" s="17">
        <v>393</v>
      </c>
      <c r="F35" s="17">
        <v>321</v>
      </c>
    </row>
    <row r="36" spans="1:6" x14ac:dyDescent="0.2">
      <c r="A36" s="25" t="s">
        <v>116</v>
      </c>
      <c r="B36" s="8">
        <v>6789</v>
      </c>
      <c r="C36" s="8">
        <v>5902</v>
      </c>
      <c r="D36" s="8">
        <v>5769</v>
      </c>
      <c r="E36" s="8">
        <v>5565</v>
      </c>
      <c r="F36" s="8">
        <v>5618</v>
      </c>
    </row>
    <row r="37" spans="1:6" x14ac:dyDescent="0.2">
      <c r="A37" s="3"/>
      <c r="B37" s="3"/>
      <c r="C37" s="3"/>
      <c r="D37" s="3"/>
      <c r="E37" s="3"/>
      <c r="F37" s="3"/>
    </row>
    <row r="38" spans="1:6" ht="21" customHeight="1" x14ac:dyDescent="0.35">
      <c r="A38" s="19" t="s">
        <v>135</v>
      </c>
      <c r="B38" s="19"/>
      <c r="C38" s="19"/>
      <c r="D38" s="19"/>
      <c r="E38" s="19"/>
      <c r="F38" s="19"/>
    </row>
    <row r="39" spans="1:6" x14ac:dyDescent="0.2">
      <c r="A39" s="3"/>
      <c r="B39" s="3"/>
      <c r="C39" s="3"/>
      <c r="D39" s="3"/>
      <c r="E39" s="3"/>
      <c r="F39" s="3"/>
    </row>
    <row r="40" spans="1:6" x14ac:dyDescent="0.2">
      <c r="A40" s="5"/>
      <c r="B40" s="6" t="s">
        <v>2</v>
      </c>
      <c r="C40" s="6" t="s">
        <v>3</v>
      </c>
      <c r="D40" s="6" t="s">
        <v>4</v>
      </c>
      <c r="E40" s="6" t="s">
        <v>5</v>
      </c>
      <c r="F40" s="6" t="s">
        <v>6</v>
      </c>
    </row>
    <row r="41" spans="1:6" x14ac:dyDescent="0.2">
      <c r="A41" s="5"/>
      <c r="B41" s="20" t="s">
        <v>7</v>
      </c>
      <c r="C41" s="20" t="s">
        <v>7</v>
      </c>
      <c r="D41" s="20" t="s">
        <v>7</v>
      </c>
      <c r="E41" s="20" t="s">
        <v>7</v>
      </c>
      <c r="F41" s="20" t="s">
        <v>7</v>
      </c>
    </row>
    <row r="42" spans="1:6" x14ac:dyDescent="0.2">
      <c r="A42" s="21" t="s">
        <v>117</v>
      </c>
      <c r="B42" s="10">
        <v>-47</v>
      </c>
      <c r="C42" s="10">
        <v>-45</v>
      </c>
      <c r="D42" s="10">
        <v>-44</v>
      </c>
      <c r="E42" s="10">
        <v>-43</v>
      </c>
      <c r="F42" s="10">
        <v>-35</v>
      </c>
    </row>
    <row r="43" spans="1:6" x14ac:dyDescent="0.2">
      <c r="A43" s="21"/>
      <c r="B43" s="10"/>
      <c r="C43" s="10"/>
      <c r="D43" s="10"/>
      <c r="E43" s="10"/>
      <c r="F43" s="10"/>
    </row>
    <row r="44" spans="1:6" x14ac:dyDescent="0.2">
      <c r="A44" s="38"/>
      <c r="B44" s="6" t="s">
        <v>2</v>
      </c>
      <c r="C44" s="6" t="s">
        <v>3</v>
      </c>
      <c r="D44" s="6" t="s">
        <v>4</v>
      </c>
      <c r="E44" s="6" t="s">
        <v>5</v>
      </c>
      <c r="F44" s="6" t="s">
        <v>6</v>
      </c>
    </row>
    <row r="45" spans="1:6" x14ac:dyDescent="0.2">
      <c r="A45" s="5"/>
      <c r="B45" s="20" t="s">
        <v>7</v>
      </c>
      <c r="C45" s="20" t="s">
        <v>7</v>
      </c>
      <c r="D45" s="20" t="s">
        <v>7</v>
      </c>
      <c r="E45" s="20" t="s">
        <v>7</v>
      </c>
      <c r="F45" s="20" t="s">
        <v>7</v>
      </c>
    </row>
    <row r="46" spans="1:6" x14ac:dyDescent="0.2">
      <c r="A46" s="66" t="s">
        <v>99</v>
      </c>
      <c r="B46" s="67"/>
      <c r="C46" s="67"/>
      <c r="D46" s="67"/>
      <c r="E46" s="67"/>
      <c r="F46" s="67"/>
    </row>
    <row r="47" spans="1:6" x14ac:dyDescent="0.2">
      <c r="A47" s="68" t="s">
        <v>100</v>
      </c>
      <c r="B47" s="69">
        <v>198</v>
      </c>
      <c r="C47" s="69">
        <v>191</v>
      </c>
      <c r="D47" s="69">
        <v>187</v>
      </c>
      <c r="E47" s="69">
        <v>175</v>
      </c>
      <c r="F47" s="69">
        <v>170</v>
      </c>
    </row>
    <row r="48" spans="1:6" x14ac:dyDescent="0.2">
      <c r="A48" s="68" t="s">
        <v>101</v>
      </c>
      <c r="B48" s="69">
        <v>117</v>
      </c>
      <c r="C48" s="69">
        <v>106</v>
      </c>
      <c r="D48" s="69">
        <v>111</v>
      </c>
      <c r="E48" s="69">
        <v>101</v>
      </c>
      <c r="F48" s="69">
        <v>97</v>
      </c>
    </row>
    <row r="49" spans="1:6" x14ac:dyDescent="0.2">
      <c r="A49" s="68" t="s">
        <v>102</v>
      </c>
      <c r="B49" s="69">
        <v>121</v>
      </c>
      <c r="C49" s="69">
        <v>127</v>
      </c>
      <c r="D49" s="69">
        <v>133</v>
      </c>
      <c r="E49" s="69">
        <v>138</v>
      </c>
      <c r="F49" s="69">
        <v>140</v>
      </c>
    </row>
    <row r="50" spans="1:6" x14ac:dyDescent="0.2">
      <c r="A50" s="68" t="s">
        <v>103</v>
      </c>
      <c r="B50" s="69">
        <v>25</v>
      </c>
      <c r="C50" s="69">
        <v>14</v>
      </c>
      <c r="D50" s="69">
        <v>17</v>
      </c>
      <c r="E50" s="69">
        <v>6</v>
      </c>
      <c r="F50" s="69">
        <v>11</v>
      </c>
    </row>
    <row r="51" spans="1:6" x14ac:dyDescent="0.2">
      <c r="A51" s="68"/>
      <c r="B51" s="70">
        <v>461</v>
      </c>
      <c r="C51" s="70">
        <v>438</v>
      </c>
      <c r="D51" s="70">
        <v>448</v>
      </c>
      <c r="E51" s="70">
        <v>420</v>
      </c>
      <c r="F51" s="70">
        <v>418</v>
      </c>
    </row>
    <row r="52" spans="1:6" x14ac:dyDescent="0.2">
      <c r="A52" s="68"/>
      <c r="B52" s="71"/>
      <c r="C52" s="71"/>
      <c r="D52" s="71"/>
      <c r="E52" s="71"/>
      <c r="F52" s="71"/>
    </row>
    <row r="53" spans="1:6" x14ac:dyDescent="0.2">
      <c r="A53" s="72" t="s">
        <v>104</v>
      </c>
      <c r="B53" s="71"/>
      <c r="C53" s="71"/>
      <c r="D53" s="71"/>
      <c r="E53" s="71"/>
      <c r="F53" s="71"/>
    </row>
    <row r="54" spans="1:6" x14ac:dyDescent="0.2">
      <c r="A54" s="68" t="s">
        <v>105</v>
      </c>
      <c r="B54" s="69">
        <v>175</v>
      </c>
      <c r="C54" s="69">
        <v>163</v>
      </c>
      <c r="D54" s="69">
        <v>193</v>
      </c>
      <c r="E54" s="69">
        <v>173</v>
      </c>
      <c r="F54" s="69">
        <v>204</v>
      </c>
    </row>
    <row r="55" spans="1:6" x14ac:dyDescent="0.2">
      <c r="A55" s="68" t="s">
        <v>137</v>
      </c>
      <c r="B55" s="73">
        <v>156</v>
      </c>
      <c r="C55" s="73">
        <v>163</v>
      </c>
      <c r="D55" s="73">
        <v>161</v>
      </c>
      <c r="E55" s="73">
        <v>174</v>
      </c>
      <c r="F55" s="73">
        <v>164</v>
      </c>
    </row>
    <row r="56" spans="1:6" x14ac:dyDescent="0.2">
      <c r="A56" s="68"/>
      <c r="B56" s="69">
        <v>331</v>
      </c>
      <c r="C56" s="69">
        <v>326</v>
      </c>
      <c r="D56" s="69">
        <v>354</v>
      </c>
      <c r="E56" s="69">
        <v>347</v>
      </c>
      <c r="F56" s="69">
        <v>368</v>
      </c>
    </row>
    <row r="57" spans="1:6" x14ac:dyDescent="0.2">
      <c r="A57" s="68"/>
      <c r="B57" s="69"/>
      <c r="C57" s="69"/>
      <c r="D57" s="69"/>
      <c r="E57" s="69"/>
      <c r="F57" s="69"/>
    </row>
    <row r="58" spans="1:6" x14ac:dyDescent="0.2">
      <c r="A58" s="68" t="s">
        <v>53</v>
      </c>
      <c r="B58" s="69">
        <v>321</v>
      </c>
      <c r="C58" s="69">
        <v>256</v>
      </c>
      <c r="D58" s="69">
        <v>266</v>
      </c>
      <c r="E58" s="69">
        <v>264</v>
      </c>
      <c r="F58" s="69">
        <v>271</v>
      </c>
    </row>
    <row r="59" spans="1:6" x14ac:dyDescent="0.2">
      <c r="A59" s="68"/>
      <c r="B59" s="71"/>
      <c r="C59" s="74"/>
      <c r="D59" s="71"/>
      <c r="E59" s="71"/>
      <c r="F59" s="71"/>
    </row>
    <row r="60" spans="1:6" x14ac:dyDescent="0.2">
      <c r="A60" s="72" t="s">
        <v>54</v>
      </c>
      <c r="B60" s="74"/>
      <c r="C60" s="69"/>
      <c r="D60" s="74"/>
      <c r="E60" s="69"/>
      <c r="F60" s="69"/>
    </row>
    <row r="61" spans="1:6" x14ac:dyDescent="0.2">
      <c r="A61" s="68" t="s">
        <v>106</v>
      </c>
      <c r="B61" s="69">
        <v>42</v>
      </c>
      <c r="C61" s="69">
        <v>27</v>
      </c>
      <c r="D61" s="69">
        <v>44</v>
      </c>
      <c r="E61" s="69">
        <v>30</v>
      </c>
      <c r="F61" s="69">
        <v>31</v>
      </c>
    </row>
    <row r="62" spans="1:6" x14ac:dyDescent="0.2">
      <c r="A62" s="68" t="s">
        <v>107</v>
      </c>
      <c r="B62" s="69">
        <v>39</v>
      </c>
      <c r="C62" s="69">
        <v>35</v>
      </c>
      <c r="D62" s="69">
        <v>38</v>
      </c>
      <c r="E62" s="69">
        <v>33</v>
      </c>
      <c r="F62" s="69">
        <v>37</v>
      </c>
    </row>
    <row r="63" spans="1:6" x14ac:dyDescent="0.2">
      <c r="A63" s="68" t="s">
        <v>108</v>
      </c>
      <c r="B63" s="69">
        <v>51</v>
      </c>
      <c r="C63" s="69">
        <v>57</v>
      </c>
      <c r="D63" s="69">
        <v>43</v>
      </c>
      <c r="E63" s="69">
        <v>46</v>
      </c>
      <c r="F63" s="69">
        <v>48</v>
      </c>
    </row>
    <row r="64" spans="1:6" x14ac:dyDescent="0.2">
      <c r="A64" s="68" t="s">
        <v>109</v>
      </c>
      <c r="B64" s="69">
        <v>39</v>
      </c>
      <c r="C64" s="69">
        <v>32</v>
      </c>
      <c r="D64" s="69">
        <v>44</v>
      </c>
      <c r="E64" s="69">
        <v>25</v>
      </c>
      <c r="F64" s="69">
        <v>46</v>
      </c>
    </row>
    <row r="65" spans="1:6" x14ac:dyDescent="0.2">
      <c r="A65" s="68" t="s">
        <v>110</v>
      </c>
      <c r="B65" s="69">
        <v>6</v>
      </c>
      <c r="C65" s="69">
        <v>8</v>
      </c>
      <c r="D65" s="69">
        <v>16</v>
      </c>
      <c r="E65" s="69">
        <v>6</v>
      </c>
      <c r="F65" s="69">
        <v>7</v>
      </c>
    </row>
    <row r="66" spans="1:6" x14ac:dyDescent="0.2">
      <c r="A66" s="68" t="s">
        <v>111</v>
      </c>
      <c r="B66" s="69">
        <v>88</v>
      </c>
      <c r="C66" s="69">
        <v>111</v>
      </c>
      <c r="D66" s="69">
        <v>98</v>
      </c>
      <c r="E66" s="69">
        <v>93</v>
      </c>
      <c r="F66" s="69">
        <v>100</v>
      </c>
    </row>
    <row r="67" spans="1:6" x14ac:dyDescent="0.2">
      <c r="A67" s="68"/>
      <c r="B67" s="70">
        <v>265</v>
      </c>
      <c r="C67" s="70">
        <v>270</v>
      </c>
      <c r="D67" s="70">
        <v>283</v>
      </c>
      <c r="E67" s="70">
        <v>233</v>
      </c>
      <c r="F67" s="70">
        <v>269</v>
      </c>
    </row>
    <row r="68" spans="1:6" x14ac:dyDescent="0.2">
      <c r="A68" s="3"/>
      <c r="B68" s="17"/>
      <c r="C68" s="17"/>
      <c r="D68" s="17"/>
      <c r="E68" s="17"/>
      <c r="F68" s="17"/>
    </row>
    <row r="69" spans="1:6" x14ac:dyDescent="0.2">
      <c r="A69" s="25" t="s">
        <v>112</v>
      </c>
      <c r="B69" s="39">
        <v>1378</v>
      </c>
      <c r="C69" s="39">
        <v>1290</v>
      </c>
      <c r="D69" s="39">
        <v>1351</v>
      </c>
      <c r="E69" s="39">
        <v>1264</v>
      </c>
      <c r="F69" s="39">
        <v>1326</v>
      </c>
    </row>
  </sheetData>
  <pageMargins left="0.70866141732283472" right="0.70866141732283472" top="0.74803149606299213" bottom="0.74803149606299213" header="0.31496062992125984" footer="0.31496062992125984"/>
  <pageSetup paperSize="9" orientation="portrait" r:id="rId1"/>
  <rowBreaks count="1" manualBreakCount="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Normal="100" zoomScaleSheetLayoutView="100" workbookViewId="0"/>
  </sheetViews>
  <sheetFormatPr defaultRowHeight="12.75" x14ac:dyDescent="0.2"/>
  <cols>
    <col min="1" max="1" width="53.7109375" customWidth="1"/>
    <col min="2" max="6" width="8.7109375" customWidth="1"/>
  </cols>
  <sheetData>
    <row r="1" spans="1:6" ht="28.5" x14ac:dyDescent="0.45">
      <c r="A1" s="1" t="s">
        <v>0</v>
      </c>
      <c r="B1" s="1"/>
      <c r="C1" s="1"/>
      <c r="D1" s="1"/>
      <c r="E1" s="1"/>
      <c r="F1" s="1"/>
    </row>
    <row r="2" spans="1:6" x14ac:dyDescent="0.2">
      <c r="A2" s="2"/>
      <c r="B2" s="75"/>
      <c r="C2" s="75"/>
      <c r="D2" s="75"/>
      <c r="E2" s="75"/>
      <c r="F2" s="75"/>
    </row>
    <row r="3" spans="1:6" ht="21" x14ac:dyDescent="0.35">
      <c r="A3" s="4" t="s">
        <v>118</v>
      </c>
      <c r="B3" s="4"/>
      <c r="C3" s="4"/>
      <c r="D3" s="4"/>
      <c r="E3" s="4"/>
      <c r="F3" s="4"/>
    </row>
    <row r="4" spans="1:6" x14ac:dyDescent="0.2">
      <c r="A4" s="76"/>
      <c r="B4" s="76"/>
      <c r="C4" s="76"/>
      <c r="D4" s="76"/>
      <c r="E4" s="76"/>
      <c r="F4" s="76"/>
    </row>
    <row r="5" spans="1:6" x14ac:dyDescent="0.2">
      <c r="A5" s="76"/>
      <c r="B5" s="77" t="s">
        <v>2</v>
      </c>
      <c r="C5" s="77" t="s">
        <v>3</v>
      </c>
      <c r="D5" s="77" t="s">
        <v>4</v>
      </c>
      <c r="E5" s="77" t="s">
        <v>5</v>
      </c>
      <c r="F5" s="77" t="s">
        <v>6</v>
      </c>
    </row>
    <row r="6" spans="1:6" x14ac:dyDescent="0.2">
      <c r="A6" s="76"/>
      <c r="B6" s="78" t="s">
        <v>7</v>
      </c>
      <c r="C6" s="78" t="s">
        <v>7</v>
      </c>
      <c r="D6" s="78" t="s">
        <v>7</v>
      </c>
      <c r="E6" s="78" t="s">
        <v>7</v>
      </c>
      <c r="F6" s="78" t="s">
        <v>7</v>
      </c>
    </row>
    <row r="7" spans="1:6" x14ac:dyDescent="0.2">
      <c r="A7" s="79" t="s">
        <v>119</v>
      </c>
      <c r="B7" s="80"/>
      <c r="C7" s="80"/>
      <c r="D7" s="80"/>
      <c r="E7" s="80"/>
      <c r="F7" s="80"/>
    </row>
    <row r="8" spans="1:6" x14ac:dyDescent="0.2">
      <c r="A8" s="76" t="s">
        <v>120</v>
      </c>
      <c r="B8" s="81">
        <v>14</v>
      </c>
      <c r="C8" s="81">
        <v>19</v>
      </c>
      <c r="D8" s="81">
        <v>22</v>
      </c>
      <c r="E8" s="81">
        <v>5</v>
      </c>
      <c r="F8" s="81">
        <v>6</v>
      </c>
    </row>
    <row r="9" spans="1:6" x14ac:dyDescent="0.2">
      <c r="A9" s="76" t="s">
        <v>121</v>
      </c>
      <c r="B9" s="81">
        <v>8</v>
      </c>
      <c r="C9" s="81">
        <v>17</v>
      </c>
      <c r="D9" s="81">
        <v>44</v>
      </c>
      <c r="E9" s="81">
        <v>31</v>
      </c>
      <c r="F9" s="81">
        <v>29</v>
      </c>
    </row>
    <row r="10" spans="1:6" x14ac:dyDescent="0.2">
      <c r="A10" s="76" t="s">
        <v>122</v>
      </c>
      <c r="B10" s="81">
        <v>29</v>
      </c>
      <c r="C10" s="81">
        <v>55</v>
      </c>
      <c r="D10" s="81">
        <v>89</v>
      </c>
      <c r="E10" s="81">
        <v>41</v>
      </c>
      <c r="F10" s="81">
        <v>57</v>
      </c>
    </row>
    <row r="11" spans="1:6" x14ac:dyDescent="0.2">
      <c r="A11" s="76" t="s">
        <v>123</v>
      </c>
      <c r="B11" s="81">
        <v>54</v>
      </c>
      <c r="C11" s="81">
        <v>0</v>
      </c>
      <c r="D11" s="81">
        <v>0</v>
      </c>
      <c r="E11" s="81">
        <v>0</v>
      </c>
      <c r="F11" s="81">
        <v>158</v>
      </c>
    </row>
    <row r="12" spans="1:6" x14ac:dyDescent="0.2">
      <c r="A12" s="76" t="s">
        <v>124</v>
      </c>
      <c r="B12" s="82">
        <v>0</v>
      </c>
      <c r="C12" s="82">
        <v>0</v>
      </c>
      <c r="D12" s="82">
        <v>0</v>
      </c>
      <c r="E12" s="82">
        <v>0</v>
      </c>
      <c r="F12" s="82">
        <v>61</v>
      </c>
    </row>
    <row r="13" spans="1:6" x14ac:dyDescent="0.2">
      <c r="A13" s="76"/>
      <c r="B13" s="83">
        <v>105</v>
      </c>
      <c r="C13" s="83">
        <v>91</v>
      </c>
      <c r="D13" s="83">
        <v>155</v>
      </c>
      <c r="E13" s="83">
        <v>77</v>
      </c>
      <c r="F13" s="83">
        <v>311</v>
      </c>
    </row>
    <row r="14" spans="1:6" x14ac:dyDescent="0.2">
      <c r="A14" s="79" t="s">
        <v>125</v>
      </c>
      <c r="B14" s="83"/>
      <c r="C14" s="83"/>
      <c r="D14" s="83"/>
      <c r="E14" s="83"/>
      <c r="F14" s="83"/>
    </row>
    <row r="15" spans="1:6" x14ac:dyDescent="0.2">
      <c r="A15" s="76" t="s">
        <v>126</v>
      </c>
      <c r="B15" s="81">
        <v>11</v>
      </c>
      <c r="C15" s="81">
        <v>0</v>
      </c>
      <c r="D15" s="81">
        <v>10</v>
      </c>
      <c r="E15" s="81">
        <v>11</v>
      </c>
      <c r="F15" s="81">
        <v>5</v>
      </c>
    </row>
    <row r="16" spans="1:6" x14ac:dyDescent="0.2">
      <c r="A16" s="76" t="s">
        <v>127</v>
      </c>
      <c r="B16" s="81">
        <v>2</v>
      </c>
      <c r="C16" s="81">
        <v>2</v>
      </c>
      <c r="D16" s="81">
        <v>1</v>
      </c>
      <c r="E16" s="81">
        <v>1</v>
      </c>
      <c r="F16" s="81">
        <v>0</v>
      </c>
    </row>
    <row r="17" spans="1:6" x14ac:dyDescent="0.2">
      <c r="A17" s="76" t="s">
        <v>128</v>
      </c>
      <c r="B17" s="82">
        <v>107</v>
      </c>
      <c r="C17" s="82">
        <v>103</v>
      </c>
      <c r="D17" s="82">
        <v>100</v>
      </c>
      <c r="E17" s="82">
        <v>104</v>
      </c>
      <c r="F17" s="82">
        <v>91</v>
      </c>
    </row>
    <row r="18" spans="1:6" x14ac:dyDescent="0.2">
      <c r="A18" s="76"/>
      <c r="B18" s="83">
        <v>120</v>
      </c>
      <c r="C18" s="83">
        <v>105</v>
      </c>
      <c r="D18" s="83">
        <v>111</v>
      </c>
      <c r="E18" s="83">
        <v>116</v>
      </c>
      <c r="F18" s="83">
        <v>96</v>
      </c>
    </row>
    <row r="19" spans="1:6" x14ac:dyDescent="0.2">
      <c r="A19" s="76"/>
      <c r="B19" s="83"/>
      <c r="C19" s="83"/>
      <c r="D19" s="83"/>
      <c r="E19" s="83"/>
      <c r="F19" s="83"/>
    </row>
    <row r="20" spans="1:6" x14ac:dyDescent="0.2">
      <c r="A20" s="79" t="s">
        <v>129</v>
      </c>
      <c r="B20" s="84">
        <v>225</v>
      </c>
      <c r="C20" s="84">
        <v>196</v>
      </c>
      <c r="D20" s="84">
        <v>266</v>
      </c>
      <c r="E20" s="84">
        <v>193</v>
      </c>
      <c r="F20" s="84">
        <v>407</v>
      </c>
    </row>
    <row r="21" spans="1:6" x14ac:dyDescent="0.2">
      <c r="A21" s="76"/>
      <c r="B21" s="83"/>
      <c r="C21" s="83"/>
      <c r="D21" s="83"/>
      <c r="E21" s="83"/>
      <c r="F21" s="83"/>
    </row>
    <row r="22" spans="1:6" x14ac:dyDescent="0.2">
      <c r="A22" s="79" t="s">
        <v>130</v>
      </c>
      <c r="B22" s="83"/>
      <c r="C22" s="83"/>
      <c r="D22" s="83"/>
      <c r="E22" s="83"/>
      <c r="F22" s="83"/>
    </row>
    <row r="23" spans="1:6" x14ac:dyDescent="0.2">
      <c r="A23" s="76" t="s">
        <v>131</v>
      </c>
      <c r="B23" s="81">
        <v>21</v>
      </c>
      <c r="C23" s="81">
        <v>23</v>
      </c>
      <c r="D23" s="81">
        <v>27</v>
      </c>
      <c r="E23" s="81">
        <v>8</v>
      </c>
      <c r="F23" s="81">
        <v>0</v>
      </c>
    </row>
    <row r="24" spans="1:6" x14ac:dyDescent="0.2">
      <c r="A24" s="76"/>
      <c r="B24" s="85">
        <v>21</v>
      </c>
      <c r="C24" s="85">
        <v>23</v>
      </c>
      <c r="D24" s="85">
        <v>27</v>
      </c>
      <c r="E24" s="85">
        <v>8</v>
      </c>
      <c r="F24" s="85">
        <v>0</v>
      </c>
    </row>
    <row r="25" spans="1:6" x14ac:dyDescent="0.2">
      <c r="A25" s="76"/>
      <c r="B25" s="86"/>
      <c r="C25" s="86"/>
      <c r="D25" s="86"/>
      <c r="E25" s="86"/>
      <c r="F25" s="86"/>
    </row>
    <row r="26" spans="1:6" x14ac:dyDescent="0.2">
      <c r="A26" s="79" t="s">
        <v>132</v>
      </c>
      <c r="B26" s="87">
        <v>246</v>
      </c>
      <c r="C26" s="87">
        <v>219</v>
      </c>
      <c r="D26" s="87">
        <v>293</v>
      </c>
      <c r="E26" s="87">
        <v>201</v>
      </c>
      <c r="F26" s="87">
        <v>407</v>
      </c>
    </row>
    <row r="27" spans="1:6" x14ac:dyDescent="0.2">
      <c r="A27" s="79"/>
      <c r="B27" s="88"/>
      <c r="C27" s="88"/>
      <c r="D27" s="88"/>
      <c r="E27" s="88"/>
      <c r="F27" s="88"/>
    </row>
    <row r="28" spans="1:6" x14ac:dyDescent="0.2">
      <c r="A28" s="89" t="s">
        <v>133</v>
      </c>
      <c r="B28" s="76"/>
      <c r="C28" s="76"/>
      <c r="D28" s="76"/>
      <c r="E28" s="76"/>
      <c r="F28" s="7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Group Result</vt:lpstr>
      <vt:lpstr>EBITDA and Revenue</vt:lpstr>
      <vt:lpstr>HMB</vt:lpstr>
      <vt:lpstr>Digital</vt:lpstr>
      <vt:lpstr>Connect</vt:lpstr>
      <vt:lpstr>Corporate</vt:lpstr>
      <vt:lpstr>Mobile</vt:lpstr>
      <vt:lpstr>Expenses</vt:lpstr>
      <vt:lpstr>Capex</vt:lpstr>
      <vt:lpstr>Connect!Print_Titles</vt:lpstr>
      <vt:lpstr>'EBITDA and Revenue'!Print_Titles</vt:lpstr>
      <vt:lpstr>Expenses!Print_Titles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2015-02-18T04:03:54Z</dcterms:created>
  <dcterms:modified xsi:type="dcterms:W3CDTF">2015-02-18T04:04:34Z</dcterms:modified>
</cp:coreProperties>
</file>